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Y:\ДЛЯ ВАС, УВАЖАЕМЫЕ!!!\Отчеты 2024\2  квартал 2024\"/>
    </mc:Choice>
  </mc:AlternateContent>
  <bookViews>
    <workbookView xWindow="0" yWindow="0" windowWidth="11955" windowHeight="9570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9" i="2" l="1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52" i="2"/>
  <c r="W8" i="2"/>
</calcChain>
</file>

<file path=xl/sharedStrings.xml><?xml version="1.0" encoding="utf-8"?>
<sst xmlns="http://schemas.openxmlformats.org/spreadsheetml/2006/main" count="121" uniqueCount="101">
  <si>
    <t>Единица измерения: тыс. руб.</t>
  </si>
  <si>
    <t>Наименование показателя</t>
  </si>
  <si>
    <t/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</si>
  <si>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</si>
  <si>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</si>
  <si>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</si>
  <si>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</si>
  <si>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</si>
  <si>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</si>
  <si>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</si>
  <si>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</si>
  <si>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</si>
  <si>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</si>
  <si>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</si>
  <si>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</si>
  <si>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</si>
  <si>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</si>
  <si>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</si>
  <si>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</si>
  <si>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подготовка экономики</t>
  </si>
  <si>
    <t>0204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</si>
  <si>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</si>
  <si>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</si>
  <si>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</si>
  <si>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</si>
  <si>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</si>
  <si>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</si>
  <si>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</si>
  <si>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</si>
  <si>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</si>
  <si>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</si>
  <si>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</si>
  <si>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</si>
  <si>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</si>
  <si>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</si>
  <si>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</si>
  <si>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</si>
  <si>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Коммунальное хозяйство</t>
  </si>
  <si>
    <t>0502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</si>
  <si>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</si>
  <si>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</si>
  <si>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</si>
  <si>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</si>
  <si>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</si>
  <si>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</si>
  <si>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</si>
  <si>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</si>
  <si>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</si>
  <si>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</si>
  <si>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</si>
  <si>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</si>
  <si>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</si>
  <si>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</si>
  <si>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</si>
  <si>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</si>
  <si>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</si>
  <si>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</si>
  <si>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</si>
  <si>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</si>
  <si>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</si>
  <si>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</si>
  <si>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ЗДРАВООХРАНЕНИЕ</t>
  </si>
  <si>
    <t>0900</t>
  </si>
  <si>
    <t xml:space="preserve">      Стационарная медицинская помощь</t>
  </si>
  <si>
    <t>0901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</si>
  <si>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</si>
  <si>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</si>
  <si>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</si>
  <si>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</si>
  <si>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</si>
  <si>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</si>
  <si>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</si>
  <si>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</si>
  <si>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</si>
  <si>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</si>
  <si>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</si>
  <si>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</si>
  <si>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Спорт высших достижений</t>
  </si>
  <si>
    <t>1103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</si>
  <si>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</si>
  <si>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</si>
  <si>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</si>
  <si>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</si>
  <si>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</si>
  <si>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</si>
  <si>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</si>
  <si>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</si>
  <si>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Иные дотации</t>
  </si>
  <si>
    <t>1402</t>
  </si>
  <si>
    <t xml:space="preserve">      Прочие межбюджетные трансферты общего характера</t>
  </si>
  <si>
    <t>1403</t>
  </si>
  <si>
    <t>ВСЕГО РАСХОДОВ:</t>
  </si>
  <si>
    <t>Начальник отдела                                                                         
Исполнитель                                                                                 Кузьминых Ирина Михайловна</t>
  </si>
  <si>
    <t>Разд. подразд.</t>
  </si>
  <si>
    <t>План                    на 2024 год</t>
  </si>
  <si>
    <t>Исполнение           1 полугодие     2024 года</t>
  </si>
  <si>
    <t>% исполнения</t>
  </si>
  <si>
    <t>Приложение № 2</t>
  </si>
  <si>
    <t>к отчету</t>
  </si>
  <si>
    <t>Распределение</t>
  </si>
  <si>
    <t>расходов районного бюджета по разделам, подразделам классификации расходов бюджетов                                                                за 1 полугодие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</si>
</sst>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12" fillId="6" borderId="1"/>
  </cellStyleXfs>
  <cellXfs count="58">
    <xf numFmtId="0" fontId="0" fillId="0" borderId="0" xfId="0"/>
    <xf numFmtId="0" fontId="7" fillId="5" borderId="1" xfId="1" applyNumberFormat="1" applyFont="1" applyFill="1" applyProtection="1">
      <alignment wrapText="1"/>
    </xf>
    <xf numFmtId="0" fontId="7" fillId="5" borderId="1" xfId="2" applyNumberFormat="1" applyFont="1" applyFill="1" applyProtection="1"/>
    <xf numFmtId="0" fontId="8" fillId="5" borderId="0" xfId="0" applyFont="1" applyFill="1" applyProtection="1">
      <protection locked="0"/>
    </xf>
    <xf numFmtId="0" fontId="10" fillId="5" borderId="1" xfId="4" applyNumberFormat="1" applyFont="1" applyFill="1" applyProtection="1">
      <alignment horizontal="center"/>
    </xf>
    <xf numFmtId="0" fontId="7" fillId="5" borderId="2" xfId="6" applyNumberFormat="1" applyFont="1" applyFill="1" applyProtection="1">
      <alignment horizontal="center" vertical="center" wrapText="1"/>
    </xf>
    <xf numFmtId="0" fontId="7" fillId="5" borderId="1" xfId="14" applyNumberFormat="1" applyFont="1" applyFill="1" applyProtection="1">
      <alignment horizontal="left" wrapText="1"/>
    </xf>
    <xf numFmtId="0" fontId="7" fillId="5" borderId="1" xfId="1" applyNumberFormat="1" applyFont="1" applyFill="1" applyAlignment="1" applyProtection="1">
      <alignment wrapText="1"/>
    </xf>
    <xf numFmtId="0" fontId="7" fillId="5" borderId="1" xfId="1" applyFont="1" applyFill="1" applyAlignment="1">
      <alignment wrapText="1"/>
    </xf>
    <xf numFmtId="0" fontId="7" fillId="5" borderId="1" xfId="2" applyNumberFormat="1" applyFont="1" applyFill="1" applyAlignment="1" applyProtection="1"/>
    <xf numFmtId="0" fontId="13" fillId="0" borderId="1" xfId="28" applyFont="1" applyFill="1"/>
    <xf numFmtId="164" fontId="7" fillId="5" borderId="9" xfId="12" applyNumberFormat="1" applyFont="1" applyFill="1" applyBorder="1" applyProtection="1">
      <alignment horizontal="right" vertical="top" shrinkToFit="1"/>
    </xf>
    <xf numFmtId="1" fontId="7" fillId="5" borderId="3" xfId="8" applyNumberFormat="1" applyFont="1" applyFill="1" applyBorder="1" applyProtection="1">
      <alignment horizontal="center" vertical="top" shrinkToFit="1"/>
    </xf>
    <xf numFmtId="164" fontId="7" fillId="5" borderId="3" xfId="9" applyNumberFormat="1" applyFont="1" applyFill="1" applyBorder="1" applyProtection="1">
      <alignment horizontal="right" vertical="top" shrinkToFit="1"/>
    </xf>
    <xf numFmtId="164" fontId="9" fillId="5" borderId="11" xfId="12" applyNumberFormat="1" applyFont="1" applyFill="1" applyBorder="1" applyProtection="1">
      <alignment horizontal="right" vertical="top" shrinkToFit="1"/>
    </xf>
    <xf numFmtId="164" fontId="9" fillId="5" borderId="12" xfId="12" applyNumberFormat="1" applyFont="1" applyFill="1" applyBorder="1" applyProtection="1">
      <alignment horizontal="right" vertical="top" shrinkToFit="1"/>
    </xf>
    <xf numFmtId="164" fontId="9" fillId="5" borderId="13" xfId="12" applyNumberFormat="1" applyFont="1" applyFill="1" applyBorder="1" applyProtection="1">
      <alignment horizontal="right" vertical="top" shrinkToFit="1"/>
    </xf>
    <xf numFmtId="164" fontId="9" fillId="5" borderId="8" xfId="12" applyNumberFormat="1" applyFont="1" applyFill="1" applyBorder="1" applyProtection="1">
      <alignment horizontal="right" vertical="top" shrinkToFit="1"/>
    </xf>
    <xf numFmtId="165" fontId="9" fillId="5" borderId="8" xfId="10" applyNumberFormat="1" applyFont="1" applyFill="1" applyBorder="1" applyProtection="1">
      <alignment horizontal="right" vertical="top" shrinkToFit="1"/>
    </xf>
    <xf numFmtId="164" fontId="7" fillId="5" borderId="9" xfId="9" applyNumberFormat="1" applyFont="1" applyFill="1" applyBorder="1" applyProtection="1">
      <alignment horizontal="right" vertical="top" shrinkToFit="1"/>
    </xf>
    <xf numFmtId="0" fontId="7" fillId="5" borderId="3" xfId="6" applyNumberFormat="1" applyFont="1" applyFill="1" applyBorder="1" applyProtection="1">
      <alignment horizontal="center" vertical="center" wrapText="1"/>
    </xf>
    <xf numFmtId="0" fontId="9" fillId="5" borderId="18" xfId="7" applyNumberFormat="1" applyFont="1" applyFill="1" applyBorder="1" applyProtection="1">
      <alignment vertical="top" wrapText="1"/>
    </xf>
    <xf numFmtId="1" fontId="9" fillId="5" borderId="19" xfId="8" applyNumberFormat="1" applyFont="1" applyFill="1" applyBorder="1" applyProtection="1">
      <alignment horizontal="center" vertical="top" shrinkToFit="1"/>
    </xf>
    <xf numFmtId="164" fontId="9" fillId="5" borderId="19" xfId="9" applyNumberFormat="1" applyFont="1" applyFill="1" applyBorder="1" applyProtection="1">
      <alignment horizontal="right" vertical="top" shrinkToFit="1"/>
    </xf>
    <xf numFmtId="165" fontId="9" fillId="5" borderId="20" xfId="10" applyNumberFormat="1" applyFont="1" applyFill="1" applyBorder="1" applyProtection="1">
      <alignment horizontal="right" vertical="top" shrinkToFit="1"/>
    </xf>
    <xf numFmtId="0" fontId="7" fillId="5" borderId="21" xfId="7" applyNumberFormat="1" applyFont="1" applyFill="1" applyBorder="1" applyProtection="1">
      <alignment vertical="top" wrapText="1"/>
    </xf>
    <xf numFmtId="1" fontId="7" fillId="5" borderId="2" xfId="8" applyNumberFormat="1" applyFont="1" applyFill="1" applyBorder="1" applyProtection="1">
      <alignment horizontal="center" vertical="top" shrinkToFit="1"/>
    </xf>
    <xf numFmtId="164" fontId="7" fillId="5" borderId="2" xfId="9" applyNumberFormat="1" applyFont="1" applyFill="1" applyBorder="1" applyProtection="1">
      <alignment horizontal="right" vertical="top" shrinkToFit="1"/>
    </xf>
    <xf numFmtId="165" fontId="7" fillId="5" borderId="22" xfId="10" applyNumberFormat="1" applyFont="1" applyFill="1" applyBorder="1" applyProtection="1">
      <alignment horizontal="right" vertical="top" shrinkToFit="1"/>
    </xf>
    <xf numFmtId="0" fontId="9" fillId="5" borderId="21" xfId="7" applyNumberFormat="1" applyFont="1" applyFill="1" applyBorder="1" applyProtection="1">
      <alignment vertical="top" wrapText="1"/>
    </xf>
    <xf numFmtId="1" fontId="9" fillId="5" borderId="2" xfId="8" applyNumberFormat="1" applyFont="1" applyFill="1" applyBorder="1" applyProtection="1">
      <alignment horizontal="center" vertical="top" shrinkToFit="1"/>
    </xf>
    <xf numFmtId="164" fontId="9" fillId="5" borderId="2" xfId="9" applyNumberFormat="1" applyFont="1" applyFill="1" applyBorder="1" applyProtection="1">
      <alignment horizontal="right" vertical="top" shrinkToFit="1"/>
    </xf>
    <xf numFmtId="165" fontId="9" fillId="5" borderId="22" xfId="10" applyNumberFormat="1" applyFont="1" applyFill="1" applyBorder="1" applyProtection="1">
      <alignment horizontal="right" vertical="top" shrinkToFit="1"/>
    </xf>
    <xf numFmtId="0" fontId="7" fillId="5" borderId="23" xfId="7" applyNumberFormat="1" applyFont="1" applyFill="1" applyBorder="1" applyProtection="1">
      <alignment vertical="top" wrapText="1"/>
    </xf>
    <xf numFmtId="165" fontId="7" fillId="5" borderId="24" xfId="10" applyNumberFormat="1" applyFont="1" applyFill="1" applyBorder="1" applyProtection="1">
      <alignment horizontal="right" vertical="top" shrinkToFit="1"/>
    </xf>
    <xf numFmtId="0" fontId="11" fillId="5" borderId="7" xfId="28" applyFont="1" applyFill="1" applyBorder="1" applyAlignment="1">
      <alignment horizontal="center" vertical="center" wrapText="1"/>
    </xf>
    <xf numFmtId="0" fontId="11" fillId="5" borderId="17" xfId="28" applyFont="1" applyFill="1" applyBorder="1" applyAlignment="1">
      <alignment horizontal="center" vertical="center" wrapText="1"/>
    </xf>
    <xf numFmtId="0" fontId="7" fillId="5" borderId="2" xfId="6" applyNumberFormat="1" applyFont="1" applyFill="1" applyProtection="1">
      <alignment horizontal="center" vertical="center" wrapText="1"/>
    </xf>
    <xf numFmtId="0" fontId="7" fillId="5" borderId="2" xfId="6" applyFont="1" applyFill="1">
      <alignment horizontal="center" vertical="center" wrapText="1"/>
    </xf>
    <xf numFmtId="0" fontId="9" fillId="5" borderId="10" xfId="11" applyNumberFormat="1" applyFont="1" applyFill="1" applyBorder="1" applyProtection="1">
      <alignment horizontal="left"/>
    </xf>
    <xf numFmtId="0" fontId="9" fillId="5" borderId="11" xfId="11" applyFont="1" applyFill="1" applyBorder="1">
      <alignment horizontal="left"/>
    </xf>
    <xf numFmtId="0" fontId="7" fillId="5" borderId="1" xfId="14" applyNumberFormat="1" applyFont="1" applyFill="1" applyProtection="1">
      <alignment horizontal="left" wrapText="1"/>
    </xf>
    <xf numFmtId="0" fontId="7" fillId="5" borderId="1" xfId="14" applyFont="1" applyFill="1">
      <alignment horizontal="left" wrapText="1"/>
    </xf>
    <xf numFmtId="0" fontId="7" fillId="5" borderId="3" xfId="6" applyFont="1" applyFill="1" applyBorder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11" fillId="5" borderId="15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11" fillId="5" borderId="16" xfId="0" applyFont="1" applyFill="1" applyBorder="1" applyAlignment="1">
      <alignment horizontal="center" vertical="center" wrapText="1"/>
    </xf>
    <xf numFmtId="0" fontId="9" fillId="5" borderId="4" xfId="6" applyFont="1" applyFill="1" applyBorder="1">
      <alignment horizontal="center" vertical="center" wrapText="1"/>
    </xf>
    <xf numFmtId="0" fontId="9" fillId="5" borderId="14" xfId="6" applyFont="1" applyFill="1" applyBorder="1">
      <alignment horizontal="center" vertical="center" wrapText="1"/>
    </xf>
    <xf numFmtId="0" fontId="11" fillId="5" borderId="5" xfId="22" applyNumberFormat="1" applyFont="1" applyFill="1" applyBorder="1" applyAlignment="1">
      <alignment horizontal="center" vertical="center" wrapText="1"/>
    </xf>
    <xf numFmtId="4" fontId="11" fillId="5" borderId="15" xfId="22" applyFont="1" applyFill="1" applyBorder="1" applyAlignment="1">
      <alignment horizontal="center" vertical="center" wrapText="1"/>
    </xf>
    <xf numFmtId="0" fontId="7" fillId="5" borderId="1" xfId="1" applyNumberFormat="1" applyFont="1" applyFill="1" applyProtection="1">
      <alignment wrapText="1"/>
    </xf>
    <xf numFmtId="0" fontId="7" fillId="5" borderId="1" xfId="1" applyFont="1" applyFill="1">
      <alignment wrapText="1"/>
    </xf>
    <xf numFmtId="0" fontId="7" fillId="5" borderId="1" xfId="5" applyNumberFormat="1" applyFont="1" applyFill="1" applyProtection="1">
      <alignment horizontal="right"/>
    </xf>
    <xf numFmtId="0" fontId="7" fillId="5" borderId="1" xfId="5" applyFont="1" applyFill="1">
      <alignment horizontal="right"/>
    </xf>
    <xf numFmtId="0" fontId="14" fillId="6" borderId="1" xfId="0" applyFont="1" applyFill="1" applyBorder="1" applyAlignment="1">
      <alignment horizontal="center" wrapText="1"/>
    </xf>
    <xf numFmtId="0" fontId="15" fillId="6" borderId="1" xfId="0" applyFont="1" applyFill="1" applyBorder="1" applyAlignment="1">
      <alignment horizontal="center" wrapText="1"/>
    </xf>
  </cellXfs>
  <cellStyles count="29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Обычный" xfId="0" builtinId="0"/>
    <cellStyle name="Обычный_без учета счетов бюджета_1" xfId="28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4"/>
  <sheetViews>
    <sheetView showGridLines="0" tabSelected="1" zoomScaleNormal="100" zoomScaleSheetLayoutView="100" workbookViewId="0">
      <pane ySplit="7" topLeftCell="A8" activePane="bottomLeft" state="frozen"/>
      <selection pane="bottomLeft" activeCell="AC9" sqref="AC9"/>
    </sheetView>
  </sheetViews>
  <sheetFormatPr defaultRowHeight="15" outlineLevelRow="1" x14ac:dyDescent="0.25"/>
  <cols>
    <col min="1" max="1" width="52.28515625" style="3" customWidth="1"/>
    <col min="2" max="2" width="7.7109375" style="3" customWidth="1"/>
    <col min="3" max="8" width="9.140625" style="3" hidden="1"/>
    <col min="9" max="9" width="12.28515625" style="3" customWidth="1"/>
    <col min="10" max="18" width="9.140625" style="3" hidden="1" customWidth="1"/>
    <col min="19" max="19" width="14.42578125" style="3" customWidth="1"/>
    <col min="20" max="22" width="9.140625" style="3" hidden="1"/>
    <col min="23" max="23" width="11.7109375" style="3" customWidth="1"/>
    <col min="24" max="24" width="9.140625" style="3" hidden="1"/>
    <col min="25" max="25" width="9.140625" style="3" customWidth="1"/>
    <col min="26" max="16384" width="9.140625" style="3"/>
  </cols>
  <sheetData>
    <row r="1" spans="1:25" x14ac:dyDescent="0.25">
      <c r="A1" s="52"/>
      <c r="B1" s="53"/>
      <c r="C1" s="53"/>
      <c r="D1" s="53"/>
      <c r="E1" s="53"/>
      <c r="F1" s="53"/>
      <c r="G1" s="53"/>
      <c r="H1" s="53"/>
      <c r="I1" s="53"/>
      <c r="J1" s="1"/>
      <c r="K1" s="2"/>
      <c r="L1" s="2"/>
      <c r="M1" s="2"/>
      <c r="N1" s="2"/>
      <c r="O1" s="2"/>
      <c r="P1" s="2"/>
      <c r="Q1" s="2"/>
      <c r="R1" s="2"/>
      <c r="S1" s="10" t="s">
        <v>97</v>
      </c>
      <c r="T1" s="2"/>
      <c r="U1" s="2"/>
      <c r="V1" s="2"/>
      <c r="W1" s="2"/>
      <c r="X1" s="2"/>
      <c r="Y1" s="2"/>
    </row>
    <row r="2" spans="1:25" x14ac:dyDescent="0.25">
      <c r="A2" s="7"/>
      <c r="B2" s="8"/>
      <c r="C2" s="8"/>
      <c r="D2" s="8"/>
      <c r="E2" s="8"/>
      <c r="F2" s="8"/>
      <c r="G2" s="8"/>
      <c r="H2" s="8"/>
      <c r="I2" s="8"/>
      <c r="J2" s="7"/>
      <c r="K2" s="9"/>
      <c r="L2" s="9"/>
      <c r="M2" s="9"/>
      <c r="N2" s="9"/>
      <c r="O2" s="9"/>
      <c r="P2" s="9"/>
      <c r="Q2" s="9"/>
      <c r="R2" s="9"/>
      <c r="S2" s="10" t="s">
        <v>98</v>
      </c>
      <c r="T2" s="9"/>
      <c r="U2" s="9"/>
      <c r="V2" s="9"/>
      <c r="W2" s="9"/>
      <c r="X2" s="2"/>
      <c r="Y2" s="2"/>
    </row>
    <row r="3" spans="1:25" ht="15.75" x14ac:dyDescent="0.25">
      <c r="A3" s="56" t="s">
        <v>99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4"/>
      <c r="Y3" s="2"/>
    </row>
    <row r="4" spans="1:25" ht="28.5" customHeight="1" x14ac:dyDescent="0.25">
      <c r="A4" s="57" t="s">
        <v>100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4"/>
      <c r="Y4" s="2"/>
    </row>
    <row r="5" spans="1:25" ht="15.75" thickBot="1" x14ac:dyDescent="0.3">
      <c r="A5" s="54" t="s">
        <v>0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2"/>
    </row>
    <row r="6" spans="1:25" x14ac:dyDescent="0.25">
      <c r="A6" s="48" t="s">
        <v>1</v>
      </c>
      <c r="B6" s="50" t="s">
        <v>93</v>
      </c>
      <c r="C6" s="37" t="s">
        <v>2</v>
      </c>
      <c r="D6" s="37" t="s">
        <v>2</v>
      </c>
      <c r="E6" s="37" t="s">
        <v>2</v>
      </c>
      <c r="F6" s="37" t="s">
        <v>2</v>
      </c>
      <c r="G6" s="37" t="s">
        <v>2</v>
      </c>
      <c r="H6" s="37" t="s">
        <v>2</v>
      </c>
      <c r="I6" s="46" t="s">
        <v>94</v>
      </c>
      <c r="J6" s="37" t="s">
        <v>2</v>
      </c>
      <c r="K6" s="37" t="s">
        <v>2</v>
      </c>
      <c r="L6" s="37" t="s">
        <v>2</v>
      </c>
      <c r="M6" s="37" t="s">
        <v>2</v>
      </c>
      <c r="N6" s="37" t="s">
        <v>2</v>
      </c>
      <c r="O6" s="37" t="s">
        <v>2</v>
      </c>
      <c r="P6" s="37" t="s">
        <v>2</v>
      </c>
      <c r="Q6" s="37" t="s">
        <v>2</v>
      </c>
      <c r="R6" s="5" t="s">
        <v>2</v>
      </c>
      <c r="S6" s="44" t="s">
        <v>95</v>
      </c>
      <c r="T6" s="37" t="s">
        <v>2</v>
      </c>
      <c r="U6" s="37" t="s">
        <v>2</v>
      </c>
      <c r="V6" s="5" t="s">
        <v>2</v>
      </c>
      <c r="W6" s="35" t="s">
        <v>96</v>
      </c>
      <c r="X6" s="37" t="s">
        <v>2</v>
      </c>
      <c r="Y6" s="2"/>
    </row>
    <row r="7" spans="1:25" ht="15.75" thickBot="1" x14ac:dyDescent="0.3">
      <c r="A7" s="49"/>
      <c r="B7" s="51"/>
      <c r="C7" s="43"/>
      <c r="D7" s="43"/>
      <c r="E7" s="43"/>
      <c r="F7" s="43"/>
      <c r="G7" s="43"/>
      <c r="H7" s="43"/>
      <c r="I7" s="47"/>
      <c r="J7" s="43"/>
      <c r="K7" s="43"/>
      <c r="L7" s="43"/>
      <c r="M7" s="43"/>
      <c r="N7" s="43"/>
      <c r="O7" s="43"/>
      <c r="P7" s="43"/>
      <c r="Q7" s="43"/>
      <c r="R7" s="20"/>
      <c r="S7" s="45"/>
      <c r="T7" s="43"/>
      <c r="U7" s="43"/>
      <c r="V7" s="20"/>
      <c r="W7" s="36"/>
      <c r="X7" s="38"/>
      <c r="Y7" s="2"/>
    </row>
    <row r="8" spans="1:25" x14ac:dyDescent="0.25">
      <c r="A8" s="21" t="s">
        <v>3</v>
      </c>
      <c r="B8" s="22" t="s">
        <v>4</v>
      </c>
      <c r="C8" s="22"/>
      <c r="D8" s="22"/>
      <c r="E8" s="22"/>
      <c r="F8" s="22"/>
      <c r="G8" s="22"/>
      <c r="H8" s="23">
        <v>0</v>
      </c>
      <c r="I8" s="23">
        <v>60371.525999999998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23">
        <v>0</v>
      </c>
      <c r="R8" s="23">
        <v>7354.0690000000004</v>
      </c>
      <c r="S8" s="23">
        <v>28285.95709</v>
      </c>
      <c r="T8" s="23">
        <v>0</v>
      </c>
      <c r="U8" s="23">
        <v>0</v>
      </c>
      <c r="V8" s="23">
        <v>28285.95709</v>
      </c>
      <c r="W8" s="24">
        <f>S8/I8*100</f>
        <v>46.85314247315862</v>
      </c>
      <c r="X8" s="19">
        <v>0</v>
      </c>
      <c r="Y8" s="2"/>
    </row>
    <row r="9" spans="1:25" ht="25.5" outlineLevel="1" x14ac:dyDescent="0.25">
      <c r="A9" s="25" t="s">
        <v>5</v>
      </c>
      <c r="B9" s="26" t="s">
        <v>6</v>
      </c>
      <c r="C9" s="26"/>
      <c r="D9" s="26"/>
      <c r="E9" s="26"/>
      <c r="F9" s="26"/>
      <c r="G9" s="26"/>
      <c r="H9" s="27">
        <v>0</v>
      </c>
      <c r="I9" s="27">
        <v>1530.2</v>
      </c>
      <c r="J9" s="27">
        <v>0</v>
      </c>
      <c r="K9" s="27">
        <v>0</v>
      </c>
      <c r="L9" s="27">
        <v>0</v>
      </c>
      <c r="M9" s="27">
        <v>0</v>
      </c>
      <c r="N9" s="27">
        <v>0</v>
      </c>
      <c r="O9" s="27">
        <v>0</v>
      </c>
      <c r="P9" s="27">
        <v>0</v>
      </c>
      <c r="Q9" s="27">
        <v>0</v>
      </c>
      <c r="R9" s="27">
        <v>0</v>
      </c>
      <c r="S9" s="27">
        <v>707.52575000000002</v>
      </c>
      <c r="T9" s="27">
        <v>0</v>
      </c>
      <c r="U9" s="27">
        <v>0</v>
      </c>
      <c r="V9" s="27">
        <v>707.52575000000002</v>
      </c>
      <c r="W9" s="28">
        <f t="shared" ref="W9:W52" si="0">S9/I9*100</f>
        <v>46.237468958306103</v>
      </c>
      <c r="X9" s="19">
        <v>0</v>
      </c>
      <c r="Y9" s="2"/>
    </row>
    <row r="10" spans="1:25" ht="51" outlineLevel="1" x14ac:dyDescent="0.25">
      <c r="A10" s="25" t="s">
        <v>7</v>
      </c>
      <c r="B10" s="26" t="s">
        <v>8</v>
      </c>
      <c r="C10" s="26"/>
      <c r="D10" s="26"/>
      <c r="E10" s="26"/>
      <c r="F10" s="26"/>
      <c r="G10" s="26"/>
      <c r="H10" s="27">
        <v>0</v>
      </c>
      <c r="I10" s="27">
        <v>37088.625999999997</v>
      </c>
      <c r="J10" s="27">
        <v>0</v>
      </c>
      <c r="K10" s="27">
        <v>0</v>
      </c>
      <c r="L10" s="27">
        <v>0</v>
      </c>
      <c r="M10" s="27">
        <v>0</v>
      </c>
      <c r="N10" s="27">
        <v>0</v>
      </c>
      <c r="O10" s="27">
        <v>0</v>
      </c>
      <c r="P10" s="27">
        <v>0</v>
      </c>
      <c r="Q10" s="27">
        <v>0</v>
      </c>
      <c r="R10" s="27">
        <v>5432.8689999999997</v>
      </c>
      <c r="S10" s="27">
        <v>16780.96401</v>
      </c>
      <c r="T10" s="27">
        <v>0</v>
      </c>
      <c r="U10" s="27">
        <v>0</v>
      </c>
      <c r="V10" s="27">
        <v>16780.96401</v>
      </c>
      <c r="W10" s="28">
        <f t="shared" si="0"/>
        <v>45.245580167892982</v>
      </c>
      <c r="X10" s="19">
        <v>0</v>
      </c>
      <c r="Y10" s="2"/>
    </row>
    <row r="11" spans="1:25" outlineLevel="1" x14ac:dyDescent="0.25">
      <c r="A11" s="25" t="s">
        <v>9</v>
      </c>
      <c r="B11" s="26" t="s">
        <v>10</v>
      </c>
      <c r="C11" s="26"/>
      <c r="D11" s="26"/>
      <c r="E11" s="26"/>
      <c r="F11" s="26"/>
      <c r="G11" s="26"/>
      <c r="H11" s="27">
        <v>0</v>
      </c>
      <c r="I11" s="27">
        <v>3.2</v>
      </c>
      <c r="J11" s="27">
        <v>0</v>
      </c>
      <c r="K11" s="27">
        <v>0</v>
      </c>
      <c r="L11" s="27">
        <v>0</v>
      </c>
      <c r="M11" s="27">
        <v>0</v>
      </c>
      <c r="N11" s="27">
        <v>0</v>
      </c>
      <c r="O11" s="27">
        <v>0</v>
      </c>
      <c r="P11" s="27">
        <v>0</v>
      </c>
      <c r="Q11" s="27">
        <v>0</v>
      </c>
      <c r="R11" s="27">
        <v>0.2</v>
      </c>
      <c r="S11" s="27">
        <v>0.2</v>
      </c>
      <c r="T11" s="27">
        <v>0</v>
      </c>
      <c r="U11" s="27">
        <v>0</v>
      </c>
      <c r="V11" s="27">
        <v>0.2</v>
      </c>
      <c r="W11" s="28">
        <f t="shared" si="0"/>
        <v>6.25</v>
      </c>
      <c r="X11" s="19">
        <v>0</v>
      </c>
      <c r="Y11" s="2"/>
    </row>
    <row r="12" spans="1:25" ht="38.25" outlineLevel="1" x14ac:dyDescent="0.25">
      <c r="A12" s="25" t="s">
        <v>11</v>
      </c>
      <c r="B12" s="26" t="s">
        <v>12</v>
      </c>
      <c r="C12" s="26"/>
      <c r="D12" s="26"/>
      <c r="E12" s="26"/>
      <c r="F12" s="26"/>
      <c r="G12" s="26"/>
      <c r="H12" s="27">
        <v>0</v>
      </c>
      <c r="I12" s="27">
        <v>977.3</v>
      </c>
      <c r="J12" s="27">
        <v>0</v>
      </c>
      <c r="K12" s="27">
        <v>0</v>
      </c>
      <c r="L12" s="27">
        <v>0</v>
      </c>
      <c r="M12" s="27">
        <v>0</v>
      </c>
      <c r="N12" s="27">
        <v>0</v>
      </c>
      <c r="O12" s="27">
        <v>0</v>
      </c>
      <c r="P12" s="27">
        <v>0</v>
      </c>
      <c r="Q12" s="27">
        <v>0</v>
      </c>
      <c r="R12" s="27">
        <v>0</v>
      </c>
      <c r="S12" s="27">
        <v>412.56788999999998</v>
      </c>
      <c r="T12" s="27">
        <v>0</v>
      </c>
      <c r="U12" s="27">
        <v>0</v>
      </c>
      <c r="V12" s="27">
        <v>412.56788999999998</v>
      </c>
      <c r="W12" s="28">
        <f t="shared" si="0"/>
        <v>42.215071114294481</v>
      </c>
      <c r="X12" s="19">
        <v>0</v>
      </c>
      <c r="Y12" s="2"/>
    </row>
    <row r="13" spans="1:25" outlineLevel="1" x14ac:dyDescent="0.25">
      <c r="A13" s="25" t="s">
        <v>13</v>
      </c>
      <c r="B13" s="26" t="s">
        <v>14</v>
      </c>
      <c r="C13" s="26"/>
      <c r="D13" s="26"/>
      <c r="E13" s="26"/>
      <c r="F13" s="26"/>
      <c r="G13" s="26"/>
      <c r="H13" s="27">
        <v>0</v>
      </c>
      <c r="I13" s="27">
        <v>200</v>
      </c>
      <c r="J13" s="27">
        <v>0</v>
      </c>
      <c r="K13" s="27">
        <v>0</v>
      </c>
      <c r="L13" s="27">
        <v>0</v>
      </c>
      <c r="M13" s="27">
        <v>0</v>
      </c>
      <c r="N13" s="27">
        <v>0</v>
      </c>
      <c r="O13" s="27">
        <v>0</v>
      </c>
      <c r="P13" s="27">
        <v>0</v>
      </c>
      <c r="Q13" s="27">
        <v>0</v>
      </c>
      <c r="R13" s="27">
        <v>0</v>
      </c>
      <c r="S13" s="27">
        <v>0</v>
      </c>
      <c r="T13" s="27">
        <v>0</v>
      </c>
      <c r="U13" s="27">
        <v>0</v>
      </c>
      <c r="V13" s="27">
        <v>0</v>
      </c>
      <c r="W13" s="28">
        <f t="shared" si="0"/>
        <v>0</v>
      </c>
      <c r="X13" s="19">
        <v>0</v>
      </c>
      <c r="Y13" s="2"/>
    </row>
    <row r="14" spans="1:25" outlineLevel="1" x14ac:dyDescent="0.25">
      <c r="A14" s="25" t="s">
        <v>15</v>
      </c>
      <c r="B14" s="26" t="s">
        <v>16</v>
      </c>
      <c r="C14" s="26"/>
      <c r="D14" s="26"/>
      <c r="E14" s="26"/>
      <c r="F14" s="26"/>
      <c r="G14" s="26"/>
      <c r="H14" s="27">
        <v>0</v>
      </c>
      <c r="I14" s="27">
        <v>20572.2</v>
      </c>
      <c r="J14" s="27">
        <v>0</v>
      </c>
      <c r="K14" s="27">
        <v>0</v>
      </c>
      <c r="L14" s="27">
        <v>0</v>
      </c>
      <c r="M14" s="27">
        <v>0</v>
      </c>
      <c r="N14" s="27">
        <v>0</v>
      </c>
      <c r="O14" s="27">
        <v>0</v>
      </c>
      <c r="P14" s="27">
        <v>0</v>
      </c>
      <c r="Q14" s="27">
        <v>0</v>
      </c>
      <c r="R14" s="27">
        <v>1921</v>
      </c>
      <c r="S14" s="27">
        <v>10384.69944</v>
      </c>
      <c r="T14" s="27">
        <v>0</v>
      </c>
      <c r="U14" s="27">
        <v>0</v>
      </c>
      <c r="V14" s="27">
        <v>10384.69944</v>
      </c>
      <c r="W14" s="28">
        <f t="shared" si="0"/>
        <v>50.479284860151076</v>
      </c>
      <c r="X14" s="19">
        <v>0</v>
      </c>
      <c r="Y14" s="2"/>
    </row>
    <row r="15" spans="1:25" x14ac:dyDescent="0.25">
      <c r="A15" s="29" t="s">
        <v>17</v>
      </c>
      <c r="B15" s="30" t="s">
        <v>18</v>
      </c>
      <c r="C15" s="30"/>
      <c r="D15" s="30"/>
      <c r="E15" s="30"/>
      <c r="F15" s="30"/>
      <c r="G15" s="30"/>
      <c r="H15" s="31">
        <v>0</v>
      </c>
      <c r="I15" s="31">
        <v>475</v>
      </c>
      <c r="J15" s="31">
        <v>0</v>
      </c>
      <c r="K15" s="31">
        <v>0</v>
      </c>
      <c r="L15" s="31">
        <v>0</v>
      </c>
      <c r="M15" s="31">
        <v>0</v>
      </c>
      <c r="N15" s="31">
        <v>0</v>
      </c>
      <c r="O15" s="31">
        <v>0</v>
      </c>
      <c r="P15" s="31">
        <v>0</v>
      </c>
      <c r="Q15" s="31">
        <v>0</v>
      </c>
      <c r="R15" s="31">
        <v>0</v>
      </c>
      <c r="S15" s="31">
        <v>114.09</v>
      </c>
      <c r="T15" s="31">
        <v>0</v>
      </c>
      <c r="U15" s="31">
        <v>0</v>
      </c>
      <c r="V15" s="31">
        <v>114.09</v>
      </c>
      <c r="W15" s="32">
        <f t="shared" si="0"/>
        <v>24.018947368421053</v>
      </c>
      <c r="X15" s="19">
        <v>0</v>
      </c>
      <c r="Y15" s="2"/>
    </row>
    <row r="16" spans="1:25" outlineLevel="1" x14ac:dyDescent="0.25">
      <c r="A16" s="25" t="s">
        <v>19</v>
      </c>
      <c r="B16" s="26" t="s">
        <v>20</v>
      </c>
      <c r="C16" s="26"/>
      <c r="D16" s="26"/>
      <c r="E16" s="26"/>
      <c r="F16" s="26"/>
      <c r="G16" s="26"/>
      <c r="H16" s="27">
        <v>0</v>
      </c>
      <c r="I16" s="27">
        <v>475</v>
      </c>
      <c r="J16" s="27">
        <v>0</v>
      </c>
      <c r="K16" s="27">
        <v>0</v>
      </c>
      <c r="L16" s="27">
        <v>0</v>
      </c>
      <c r="M16" s="27">
        <v>0</v>
      </c>
      <c r="N16" s="27">
        <v>0</v>
      </c>
      <c r="O16" s="27">
        <v>0</v>
      </c>
      <c r="P16" s="27">
        <v>0</v>
      </c>
      <c r="Q16" s="27">
        <v>0</v>
      </c>
      <c r="R16" s="27">
        <v>0</v>
      </c>
      <c r="S16" s="27">
        <v>114.09</v>
      </c>
      <c r="T16" s="27">
        <v>0</v>
      </c>
      <c r="U16" s="27">
        <v>0</v>
      </c>
      <c r="V16" s="27">
        <v>114.09</v>
      </c>
      <c r="W16" s="28">
        <f t="shared" si="0"/>
        <v>24.018947368421053</v>
      </c>
      <c r="X16" s="19">
        <v>0</v>
      </c>
      <c r="Y16" s="2"/>
    </row>
    <row r="17" spans="1:25" ht="25.5" x14ac:dyDescent="0.25">
      <c r="A17" s="29" t="s">
        <v>21</v>
      </c>
      <c r="B17" s="30" t="s">
        <v>22</v>
      </c>
      <c r="C17" s="30"/>
      <c r="D17" s="30"/>
      <c r="E17" s="30"/>
      <c r="F17" s="30"/>
      <c r="G17" s="30"/>
      <c r="H17" s="31">
        <v>0</v>
      </c>
      <c r="I17" s="31">
        <v>1935.6</v>
      </c>
      <c r="J17" s="31">
        <v>0</v>
      </c>
      <c r="K17" s="31">
        <v>0</v>
      </c>
      <c r="L17" s="31">
        <v>0</v>
      </c>
      <c r="M17" s="31">
        <v>0</v>
      </c>
      <c r="N17" s="31">
        <v>0</v>
      </c>
      <c r="O17" s="31">
        <v>0</v>
      </c>
      <c r="P17" s="31">
        <v>0</v>
      </c>
      <c r="Q17" s="31">
        <v>0</v>
      </c>
      <c r="R17" s="31">
        <v>0</v>
      </c>
      <c r="S17" s="31">
        <v>1238.01513</v>
      </c>
      <c r="T17" s="31">
        <v>0</v>
      </c>
      <c r="U17" s="31">
        <v>0</v>
      </c>
      <c r="V17" s="31">
        <v>1238.01513</v>
      </c>
      <c r="W17" s="32">
        <f t="shared" si="0"/>
        <v>63.960277433354008</v>
      </c>
      <c r="X17" s="19">
        <v>0</v>
      </c>
      <c r="Y17" s="2"/>
    </row>
    <row r="18" spans="1:25" ht="38.25" outlineLevel="1" x14ac:dyDescent="0.25">
      <c r="A18" s="25" t="s">
        <v>23</v>
      </c>
      <c r="B18" s="26" t="s">
        <v>24</v>
      </c>
      <c r="C18" s="26"/>
      <c r="D18" s="26"/>
      <c r="E18" s="26"/>
      <c r="F18" s="26"/>
      <c r="G18" s="26"/>
      <c r="H18" s="27">
        <v>0</v>
      </c>
      <c r="I18" s="27">
        <v>1924.6</v>
      </c>
      <c r="J18" s="27">
        <v>0</v>
      </c>
      <c r="K18" s="27">
        <v>0</v>
      </c>
      <c r="L18" s="27">
        <v>0</v>
      </c>
      <c r="M18" s="27">
        <v>0</v>
      </c>
      <c r="N18" s="27">
        <v>0</v>
      </c>
      <c r="O18" s="27">
        <v>0</v>
      </c>
      <c r="P18" s="27">
        <v>0</v>
      </c>
      <c r="Q18" s="27">
        <v>0</v>
      </c>
      <c r="R18" s="27">
        <v>0</v>
      </c>
      <c r="S18" s="27">
        <v>1238.01513</v>
      </c>
      <c r="T18" s="27">
        <v>0</v>
      </c>
      <c r="U18" s="27">
        <v>0</v>
      </c>
      <c r="V18" s="27">
        <v>1238.01513</v>
      </c>
      <c r="W18" s="28">
        <f t="shared" si="0"/>
        <v>64.325840694170225</v>
      </c>
      <c r="X18" s="19">
        <v>0</v>
      </c>
      <c r="Y18" s="2"/>
    </row>
    <row r="19" spans="1:25" ht="25.5" outlineLevel="1" x14ac:dyDescent="0.25">
      <c r="A19" s="25" t="s">
        <v>25</v>
      </c>
      <c r="B19" s="26" t="s">
        <v>26</v>
      </c>
      <c r="C19" s="26"/>
      <c r="D19" s="26"/>
      <c r="E19" s="26"/>
      <c r="F19" s="26"/>
      <c r="G19" s="26"/>
      <c r="H19" s="27">
        <v>0</v>
      </c>
      <c r="I19" s="27">
        <v>11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  <c r="O19" s="27">
        <v>0</v>
      </c>
      <c r="P19" s="27">
        <v>0</v>
      </c>
      <c r="Q19" s="27">
        <v>0</v>
      </c>
      <c r="R19" s="27">
        <v>0</v>
      </c>
      <c r="S19" s="27">
        <v>0</v>
      </c>
      <c r="T19" s="27">
        <v>0</v>
      </c>
      <c r="U19" s="27">
        <v>0</v>
      </c>
      <c r="V19" s="27">
        <v>0</v>
      </c>
      <c r="W19" s="28">
        <f t="shared" si="0"/>
        <v>0</v>
      </c>
      <c r="X19" s="19">
        <v>0</v>
      </c>
      <c r="Y19" s="2"/>
    </row>
    <row r="20" spans="1:25" x14ac:dyDescent="0.25">
      <c r="A20" s="29" t="s">
        <v>27</v>
      </c>
      <c r="B20" s="30" t="s">
        <v>28</v>
      </c>
      <c r="C20" s="30"/>
      <c r="D20" s="30"/>
      <c r="E20" s="30"/>
      <c r="F20" s="30"/>
      <c r="G20" s="30"/>
      <c r="H20" s="31">
        <v>0</v>
      </c>
      <c r="I20" s="31">
        <v>63007.7</v>
      </c>
      <c r="J20" s="31">
        <v>0</v>
      </c>
      <c r="K20" s="31">
        <v>0</v>
      </c>
      <c r="L20" s="31">
        <v>0</v>
      </c>
      <c r="M20" s="31">
        <v>0</v>
      </c>
      <c r="N20" s="31">
        <v>0</v>
      </c>
      <c r="O20" s="31">
        <v>0</v>
      </c>
      <c r="P20" s="31">
        <v>0</v>
      </c>
      <c r="Q20" s="31">
        <v>0</v>
      </c>
      <c r="R20" s="31">
        <v>26825.08</v>
      </c>
      <c r="S20" s="31">
        <v>29307.153760000001</v>
      </c>
      <c r="T20" s="31">
        <v>0</v>
      </c>
      <c r="U20" s="31">
        <v>0</v>
      </c>
      <c r="V20" s="31">
        <v>29307.153760000001</v>
      </c>
      <c r="W20" s="32">
        <f t="shared" si="0"/>
        <v>46.513606686166931</v>
      </c>
      <c r="X20" s="19">
        <v>0</v>
      </c>
      <c r="Y20" s="2"/>
    </row>
    <row r="21" spans="1:25" outlineLevel="1" x14ac:dyDescent="0.25">
      <c r="A21" s="25" t="s">
        <v>29</v>
      </c>
      <c r="B21" s="26" t="s">
        <v>30</v>
      </c>
      <c r="C21" s="26"/>
      <c r="D21" s="26"/>
      <c r="E21" s="26"/>
      <c r="F21" s="26"/>
      <c r="G21" s="26"/>
      <c r="H21" s="27">
        <v>0</v>
      </c>
      <c r="I21" s="27">
        <v>12131.7</v>
      </c>
      <c r="J21" s="27">
        <v>0</v>
      </c>
      <c r="K21" s="27">
        <v>0</v>
      </c>
      <c r="L21" s="27">
        <v>0</v>
      </c>
      <c r="M21" s="27">
        <v>0</v>
      </c>
      <c r="N21" s="27">
        <v>0</v>
      </c>
      <c r="O21" s="27">
        <v>0</v>
      </c>
      <c r="P21" s="27">
        <v>0</v>
      </c>
      <c r="Q21" s="27">
        <v>0</v>
      </c>
      <c r="R21" s="27">
        <v>11306</v>
      </c>
      <c r="S21" s="27">
        <v>11785.657569999999</v>
      </c>
      <c r="T21" s="27">
        <v>0</v>
      </c>
      <c r="U21" s="27">
        <v>0</v>
      </c>
      <c r="V21" s="27">
        <v>11785.657569999999</v>
      </c>
      <c r="W21" s="28">
        <f t="shared" si="0"/>
        <v>97.14761797604622</v>
      </c>
      <c r="X21" s="19">
        <v>0</v>
      </c>
      <c r="Y21" s="2"/>
    </row>
    <row r="22" spans="1:25" outlineLevel="1" x14ac:dyDescent="0.25">
      <c r="A22" s="25" t="s">
        <v>31</v>
      </c>
      <c r="B22" s="26" t="s">
        <v>32</v>
      </c>
      <c r="C22" s="26"/>
      <c r="D22" s="26"/>
      <c r="E22" s="26"/>
      <c r="F22" s="26"/>
      <c r="G22" s="26"/>
      <c r="H22" s="27">
        <v>0</v>
      </c>
      <c r="I22" s="27">
        <v>49883.8</v>
      </c>
      <c r="J22" s="27">
        <v>0</v>
      </c>
      <c r="K22" s="27">
        <v>0</v>
      </c>
      <c r="L22" s="27">
        <v>0</v>
      </c>
      <c r="M22" s="27">
        <v>0</v>
      </c>
      <c r="N22" s="27">
        <v>0</v>
      </c>
      <c r="O22" s="27">
        <v>0</v>
      </c>
      <c r="P22" s="27">
        <v>0</v>
      </c>
      <c r="Q22" s="27">
        <v>0</v>
      </c>
      <c r="R22" s="27">
        <v>15519.08</v>
      </c>
      <c r="S22" s="27">
        <v>17514.73619</v>
      </c>
      <c r="T22" s="27">
        <v>0</v>
      </c>
      <c r="U22" s="27">
        <v>0</v>
      </c>
      <c r="V22" s="27">
        <v>17514.73619</v>
      </c>
      <c r="W22" s="28">
        <f t="shared" si="0"/>
        <v>35.111070507860262</v>
      </c>
      <c r="X22" s="19">
        <v>0</v>
      </c>
      <c r="Y22" s="2"/>
    </row>
    <row r="23" spans="1:25" outlineLevel="1" x14ac:dyDescent="0.25">
      <c r="A23" s="25" t="s">
        <v>33</v>
      </c>
      <c r="B23" s="26" t="s">
        <v>34</v>
      </c>
      <c r="C23" s="26"/>
      <c r="D23" s="26"/>
      <c r="E23" s="26"/>
      <c r="F23" s="26"/>
      <c r="G23" s="26"/>
      <c r="H23" s="27">
        <v>0</v>
      </c>
      <c r="I23" s="27">
        <v>992.2</v>
      </c>
      <c r="J23" s="27">
        <v>0</v>
      </c>
      <c r="K23" s="27">
        <v>0</v>
      </c>
      <c r="L23" s="27">
        <v>0</v>
      </c>
      <c r="M23" s="27">
        <v>0</v>
      </c>
      <c r="N23" s="27">
        <v>0</v>
      </c>
      <c r="O23" s="27">
        <v>0</v>
      </c>
      <c r="P23" s="27">
        <v>0</v>
      </c>
      <c r="Q23" s="27">
        <v>0</v>
      </c>
      <c r="R23" s="27">
        <v>0</v>
      </c>
      <c r="S23" s="27">
        <v>6.76</v>
      </c>
      <c r="T23" s="27">
        <v>0</v>
      </c>
      <c r="U23" s="27">
        <v>0</v>
      </c>
      <c r="V23" s="27">
        <v>6.76</v>
      </c>
      <c r="W23" s="28">
        <f t="shared" si="0"/>
        <v>0.68131425115904054</v>
      </c>
      <c r="X23" s="19">
        <v>0</v>
      </c>
      <c r="Y23" s="2"/>
    </row>
    <row r="24" spans="1:25" x14ac:dyDescent="0.25">
      <c r="A24" s="29" t="s">
        <v>35</v>
      </c>
      <c r="B24" s="30" t="s">
        <v>36</v>
      </c>
      <c r="C24" s="30"/>
      <c r="D24" s="30"/>
      <c r="E24" s="30"/>
      <c r="F24" s="30"/>
      <c r="G24" s="30"/>
      <c r="H24" s="31">
        <v>0</v>
      </c>
      <c r="I24" s="31">
        <v>387.99299999999999</v>
      </c>
      <c r="J24" s="31">
        <v>0</v>
      </c>
      <c r="K24" s="31">
        <v>0</v>
      </c>
      <c r="L24" s="31">
        <v>0</v>
      </c>
      <c r="M24" s="31">
        <v>0</v>
      </c>
      <c r="N24" s="31">
        <v>0</v>
      </c>
      <c r="O24" s="31">
        <v>0</v>
      </c>
      <c r="P24" s="31">
        <v>0</v>
      </c>
      <c r="Q24" s="31">
        <v>0</v>
      </c>
      <c r="R24" s="31">
        <v>0</v>
      </c>
      <c r="S24" s="31">
        <v>1.6809400000000001</v>
      </c>
      <c r="T24" s="31">
        <v>0</v>
      </c>
      <c r="U24" s="31">
        <v>0</v>
      </c>
      <c r="V24" s="31">
        <v>1.6809400000000001</v>
      </c>
      <c r="W24" s="32">
        <f t="shared" si="0"/>
        <v>0.43323977494439342</v>
      </c>
      <c r="X24" s="19">
        <v>0</v>
      </c>
      <c r="Y24" s="2"/>
    </row>
    <row r="25" spans="1:25" outlineLevel="1" x14ac:dyDescent="0.25">
      <c r="A25" s="25" t="s">
        <v>37</v>
      </c>
      <c r="B25" s="26" t="s">
        <v>38</v>
      </c>
      <c r="C25" s="26"/>
      <c r="D25" s="26"/>
      <c r="E25" s="26"/>
      <c r="F25" s="26"/>
      <c r="G25" s="26"/>
      <c r="H25" s="27">
        <v>0</v>
      </c>
      <c r="I25" s="27">
        <v>387.99299999999999</v>
      </c>
      <c r="J25" s="27">
        <v>0</v>
      </c>
      <c r="K25" s="27">
        <v>0</v>
      </c>
      <c r="L25" s="27">
        <v>0</v>
      </c>
      <c r="M25" s="27">
        <v>0</v>
      </c>
      <c r="N25" s="27">
        <v>0</v>
      </c>
      <c r="O25" s="27">
        <v>0</v>
      </c>
      <c r="P25" s="27">
        <v>0</v>
      </c>
      <c r="Q25" s="27">
        <v>0</v>
      </c>
      <c r="R25" s="27">
        <v>0</v>
      </c>
      <c r="S25" s="27">
        <v>1.6809400000000001</v>
      </c>
      <c r="T25" s="27">
        <v>0</v>
      </c>
      <c r="U25" s="27">
        <v>0</v>
      </c>
      <c r="V25" s="27">
        <v>1.6809400000000001</v>
      </c>
      <c r="W25" s="28">
        <f t="shared" si="0"/>
        <v>0.43323977494439342</v>
      </c>
      <c r="X25" s="19">
        <v>0</v>
      </c>
      <c r="Y25" s="2"/>
    </row>
    <row r="26" spans="1:25" x14ac:dyDescent="0.25">
      <c r="A26" s="29" t="s">
        <v>39</v>
      </c>
      <c r="B26" s="30" t="s">
        <v>40</v>
      </c>
      <c r="C26" s="30"/>
      <c r="D26" s="30"/>
      <c r="E26" s="30"/>
      <c r="F26" s="30"/>
      <c r="G26" s="30"/>
      <c r="H26" s="31">
        <v>0</v>
      </c>
      <c r="I26" s="31">
        <v>5243.4</v>
      </c>
      <c r="J26" s="31">
        <v>0</v>
      </c>
      <c r="K26" s="31">
        <v>0</v>
      </c>
      <c r="L26" s="31">
        <v>0</v>
      </c>
      <c r="M26" s="31">
        <v>0</v>
      </c>
      <c r="N26" s="31">
        <v>0</v>
      </c>
      <c r="O26" s="31">
        <v>0</v>
      </c>
      <c r="P26" s="31">
        <v>0</v>
      </c>
      <c r="Q26" s="31">
        <v>0</v>
      </c>
      <c r="R26" s="31">
        <v>0</v>
      </c>
      <c r="S26" s="31">
        <v>127.33333</v>
      </c>
      <c r="T26" s="31">
        <v>0</v>
      </c>
      <c r="U26" s="31">
        <v>0</v>
      </c>
      <c r="V26" s="31">
        <v>127.33333</v>
      </c>
      <c r="W26" s="32">
        <f t="shared" si="0"/>
        <v>2.4284496700614109</v>
      </c>
      <c r="X26" s="19">
        <v>0</v>
      </c>
      <c r="Y26" s="2"/>
    </row>
    <row r="27" spans="1:25" outlineLevel="1" x14ac:dyDescent="0.25">
      <c r="A27" s="25" t="s">
        <v>41</v>
      </c>
      <c r="B27" s="26" t="s">
        <v>42</v>
      </c>
      <c r="C27" s="26"/>
      <c r="D27" s="26"/>
      <c r="E27" s="26"/>
      <c r="F27" s="26"/>
      <c r="G27" s="26"/>
      <c r="H27" s="27">
        <v>0</v>
      </c>
      <c r="I27" s="27">
        <v>5243.4</v>
      </c>
      <c r="J27" s="27">
        <v>0</v>
      </c>
      <c r="K27" s="27">
        <v>0</v>
      </c>
      <c r="L27" s="27">
        <v>0</v>
      </c>
      <c r="M27" s="27">
        <v>0</v>
      </c>
      <c r="N27" s="27">
        <v>0</v>
      </c>
      <c r="O27" s="27">
        <v>0</v>
      </c>
      <c r="P27" s="27">
        <v>0</v>
      </c>
      <c r="Q27" s="27">
        <v>0</v>
      </c>
      <c r="R27" s="27">
        <v>0</v>
      </c>
      <c r="S27" s="27">
        <v>127.33333</v>
      </c>
      <c r="T27" s="27">
        <v>0</v>
      </c>
      <c r="U27" s="27">
        <v>0</v>
      </c>
      <c r="V27" s="27">
        <v>127.33333</v>
      </c>
      <c r="W27" s="28">
        <f t="shared" si="0"/>
        <v>2.4284496700614109</v>
      </c>
      <c r="X27" s="19">
        <v>0</v>
      </c>
      <c r="Y27" s="2"/>
    </row>
    <row r="28" spans="1:25" x14ac:dyDescent="0.25">
      <c r="A28" s="29" t="s">
        <v>43</v>
      </c>
      <c r="B28" s="30" t="s">
        <v>44</v>
      </c>
      <c r="C28" s="30"/>
      <c r="D28" s="30"/>
      <c r="E28" s="30"/>
      <c r="F28" s="30"/>
      <c r="G28" s="30"/>
      <c r="H28" s="31">
        <v>0</v>
      </c>
      <c r="I28" s="31">
        <v>226378.47099999999</v>
      </c>
      <c r="J28" s="31">
        <v>0</v>
      </c>
      <c r="K28" s="31">
        <v>0</v>
      </c>
      <c r="L28" s="31">
        <v>0</v>
      </c>
      <c r="M28" s="31">
        <v>0</v>
      </c>
      <c r="N28" s="31">
        <v>0</v>
      </c>
      <c r="O28" s="31">
        <v>0</v>
      </c>
      <c r="P28" s="31">
        <v>0</v>
      </c>
      <c r="Q28" s="31">
        <v>0</v>
      </c>
      <c r="R28" s="31">
        <v>77335.413480000003</v>
      </c>
      <c r="S28" s="31">
        <v>120226.85161</v>
      </c>
      <c r="T28" s="31">
        <v>0</v>
      </c>
      <c r="U28" s="31">
        <v>0</v>
      </c>
      <c r="V28" s="31">
        <v>120226.85161</v>
      </c>
      <c r="W28" s="32">
        <f t="shared" si="0"/>
        <v>53.108783303868144</v>
      </c>
      <c r="X28" s="19">
        <v>0</v>
      </c>
      <c r="Y28" s="2"/>
    </row>
    <row r="29" spans="1:25" outlineLevel="1" x14ac:dyDescent="0.25">
      <c r="A29" s="25" t="s">
        <v>45</v>
      </c>
      <c r="B29" s="26" t="s">
        <v>46</v>
      </c>
      <c r="C29" s="26"/>
      <c r="D29" s="26"/>
      <c r="E29" s="26"/>
      <c r="F29" s="26"/>
      <c r="G29" s="26"/>
      <c r="H29" s="27">
        <v>0</v>
      </c>
      <c r="I29" s="27">
        <v>59175.807000000001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16666.086670000001</v>
      </c>
      <c r="S29" s="27">
        <v>28856.288499999999</v>
      </c>
      <c r="T29" s="27">
        <v>0</v>
      </c>
      <c r="U29" s="27">
        <v>0</v>
      </c>
      <c r="V29" s="27">
        <v>28856.288499999999</v>
      </c>
      <c r="W29" s="28">
        <f t="shared" si="0"/>
        <v>48.763658601225323</v>
      </c>
      <c r="X29" s="19">
        <v>0</v>
      </c>
      <c r="Y29" s="2"/>
    </row>
    <row r="30" spans="1:25" outlineLevel="1" x14ac:dyDescent="0.25">
      <c r="A30" s="25" t="s">
        <v>47</v>
      </c>
      <c r="B30" s="26" t="s">
        <v>48</v>
      </c>
      <c r="C30" s="26"/>
      <c r="D30" s="26"/>
      <c r="E30" s="26"/>
      <c r="F30" s="26"/>
      <c r="G30" s="26"/>
      <c r="H30" s="27">
        <v>0</v>
      </c>
      <c r="I30" s="27">
        <v>127907.1</v>
      </c>
      <c r="J30" s="27">
        <v>0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54196.361729999997</v>
      </c>
      <c r="S30" s="27">
        <v>71274.729210000005</v>
      </c>
      <c r="T30" s="27">
        <v>0</v>
      </c>
      <c r="U30" s="27">
        <v>0</v>
      </c>
      <c r="V30" s="27">
        <v>71274.729210000005</v>
      </c>
      <c r="W30" s="28">
        <f t="shared" si="0"/>
        <v>55.723825503040878</v>
      </c>
      <c r="X30" s="19">
        <v>0</v>
      </c>
      <c r="Y30" s="2"/>
    </row>
    <row r="31" spans="1:25" outlineLevel="1" x14ac:dyDescent="0.25">
      <c r="A31" s="25" t="s">
        <v>49</v>
      </c>
      <c r="B31" s="26" t="s">
        <v>50</v>
      </c>
      <c r="C31" s="26"/>
      <c r="D31" s="26"/>
      <c r="E31" s="26"/>
      <c r="F31" s="26"/>
      <c r="G31" s="26"/>
      <c r="H31" s="27">
        <v>0</v>
      </c>
      <c r="I31" s="27">
        <v>34669.199999999997</v>
      </c>
      <c r="J31" s="27">
        <v>0</v>
      </c>
      <c r="K31" s="27">
        <v>0</v>
      </c>
      <c r="L31" s="27">
        <v>0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5784.9512100000002</v>
      </c>
      <c r="S31" s="27">
        <v>18157.98186</v>
      </c>
      <c r="T31" s="27">
        <v>0</v>
      </c>
      <c r="U31" s="27">
        <v>0</v>
      </c>
      <c r="V31" s="27">
        <v>18157.98186</v>
      </c>
      <c r="W31" s="28">
        <f t="shared" si="0"/>
        <v>52.374966425530445</v>
      </c>
      <c r="X31" s="19">
        <v>0</v>
      </c>
      <c r="Y31" s="2"/>
    </row>
    <row r="32" spans="1:25" ht="25.5" outlineLevel="1" x14ac:dyDescent="0.25">
      <c r="A32" s="25" t="s">
        <v>51</v>
      </c>
      <c r="B32" s="26" t="s">
        <v>52</v>
      </c>
      <c r="C32" s="26"/>
      <c r="D32" s="26"/>
      <c r="E32" s="26"/>
      <c r="F32" s="26"/>
      <c r="G32" s="26"/>
      <c r="H32" s="27">
        <v>0</v>
      </c>
      <c r="I32" s="27">
        <v>57.404000000000003</v>
      </c>
      <c r="J32" s="27">
        <v>0</v>
      </c>
      <c r="K32" s="27">
        <v>0</v>
      </c>
      <c r="L32" s="27">
        <v>0</v>
      </c>
      <c r="M32" s="27">
        <v>0</v>
      </c>
      <c r="N32" s="27">
        <v>0</v>
      </c>
      <c r="O32" s="27">
        <v>0</v>
      </c>
      <c r="P32" s="27">
        <v>0</v>
      </c>
      <c r="Q32" s="27">
        <v>0</v>
      </c>
      <c r="R32" s="27">
        <v>23.661000000000001</v>
      </c>
      <c r="S32" s="27">
        <v>24.055</v>
      </c>
      <c r="T32" s="27">
        <v>0</v>
      </c>
      <c r="U32" s="27">
        <v>0</v>
      </c>
      <c r="V32" s="27">
        <v>24.055</v>
      </c>
      <c r="W32" s="28">
        <f t="shared" si="0"/>
        <v>41.904745313915406</v>
      </c>
      <c r="X32" s="19">
        <v>0</v>
      </c>
      <c r="Y32" s="2"/>
    </row>
    <row r="33" spans="1:25" outlineLevel="1" x14ac:dyDescent="0.25">
      <c r="A33" s="25" t="s">
        <v>53</v>
      </c>
      <c r="B33" s="26" t="s">
        <v>54</v>
      </c>
      <c r="C33" s="26"/>
      <c r="D33" s="26"/>
      <c r="E33" s="26"/>
      <c r="F33" s="26"/>
      <c r="G33" s="26"/>
      <c r="H33" s="27">
        <v>0</v>
      </c>
      <c r="I33" s="27">
        <v>1686.48</v>
      </c>
      <c r="J33" s="27">
        <v>0</v>
      </c>
      <c r="K33" s="27">
        <v>0</v>
      </c>
      <c r="L33" s="27">
        <v>0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  <c r="R33" s="27">
        <v>664.35287000000005</v>
      </c>
      <c r="S33" s="27">
        <v>797.67744000000005</v>
      </c>
      <c r="T33" s="27">
        <v>0</v>
      </c>
      <c r="U33" s="27">
        <v>0</v>
      </c>
      <c r="V33" s="27">
        <v>797.67744000000005</v>
      </c>
      <c r="W33" s="28">
        <f t="shared" si="0"/>
        <v>47.298363455244065</v>
      </c>
      <c r="X33" s="19">
        <v>0</v>
      </c>
      <c r="Y33" s="2"/>
    </row>
    <row r="34" spans="1:25" outlineLevel="1" x14ac:dyDescent="0.25">
      <c r="A34" s="25" t="s">
        <v>55</v>
      </c>
      <c r="B34" s="26" t="s">
        <v>56</v>
      </c>
      <c r="C34" s="26"/>
      <c r="D34" s="26"/>
      <c r="E34" s="26"/>
      <c r="F34" s="26"/>
      <c r="G34" s="26"/>
      <c r="H34" s="27">
        <v>0</v>
      </c>
      <c r="I34" s="27">
        <v>2882.48</v>
      </c>
      <c r="J34" s="27">
        <v>0</v>
      </c>
      <c r="K34" s="27">
        <v>0</v>
      </c>
      <c r="L34" s="27">
        <v>0</v>
      </c>
      <c r="M34" s="27">
        <v>0</v>
      </c>
      <c r="N34" s="27">
        <v>0</v>
      </c>
      <c r="O34" s="27">
        <v>0</v>
      </c>
      <c r="P34" s="27">
        <v>0</v>
      </c>
      <c r="Q34" s="27">
        <v>0</v>
      </c>
      <c r="R34" s="27">
        <v>0</v>
      </c>
      <c r="S34" s="27">
        <v>1116.1196</v>
      </c>
      <c r="T34" s="27">
        <v>0</v>
      </c>
      <c r="U34" s="27">
        <v>0</v>
      </c>
      <c r="V34" s="27">
        <v>1116.1196</v>
      </c>
      <c r="W34" s="28">
        <f t="shared" si="0"/>
        <v>38.720809858177681</v>
      </c>
      <c r="X34" s="19">
        <v>0</v>
      </c>
      <c r="Y34" s="2"/>
    </row>
    <row r="35" spans="1:25" x14ac:dyDescent="0.25">
      <c r="A35" s="29" t="s">
        <v>57</v>
      </c>
      <c r="B35" s="30" t="s">
        <v>58</v>
      </c>
      <c r="C35" s="30"/>
      <c r="D35" s="30"/>
      <c r="E35" s="30"/>
      <c r="F35" s="30"/>
      <c r="G35" s="30"/>
      <c r="H35" s="31">
        <v>0</v>
      </c>
      <c r="I35" s="31">
        <v>56369.3</v>
      </c>
      <c r="J35" s="31">
        <v>0</v>
      </c>
      <c r="K35" s="31">
        <v>0</v>
      </c>
      <c r="L35" s="31">
        <v>0</v>
      </c>
      <c r="M35" s="31">
        <v>0</v>
      </c>
      <c r="N35" s="31">
        <v>0</v>
      </c>
      <c r="O35" s="31">
        <v>0</v>
      </c>
      <c r="P35" s="31">
        <v>0</v>
      </c>
      <c r="Q35" s="31">
        <v>0</v>
      </c>
      <c r="R35" s="31">
        <v>10019.772999999999</v>
      </c>
      <c r="S35" s="31">
        <v>28950.530129999999</v>
      </c>
      <c r="T35" s="31">
        <v>0</v>
      </c>
      <c r="U35" s="31">
        <v>0</v>
      </c>
      <c r="V35" s="31">
        <v>28950.530129999999</v>
      </c>
      <c r="W35" s="32">
        <f t="shared" si="0"/>
        <v>51.358683059750611</v>
      </c>
      <c r="X35" s="19">
        <v>0</v>
      </c>
      <c r="Y35" s="2"/>
    </row>
    <row r="36" spans="1:25" outlineLevel="1" x14ac:dyDescent="0.25">
      <c r="A36" s="25" t="s">
        <v>59</v>
      </c>
      <c r="B36" s="26" t="s">
        <v>60</v>
      </c>
      <c r="C36" s="26"/>
      <c r="D36" s="26"/>
      <c r="E36" s="26"/>
      <c r="F36" s="26"/>
      <c r="G36" s="26"/>
      <c r="H36" s="27">
        <v>0</v>
      </c>
      <c r="I36" s="27">
        <v>56369.3</v>
      </c>
      <c r="J36" s="27">
        <v>0</v>
      </c>
      <c r="K36" s="27">
        <v>0</v>
      </c>
      <c r="L36" s="27">
        <v>0</v>
      </c>
      <c r="M36" s="27">
        <v>0</v>
      </c>
      <c r="N36" s="27">
        <v>0</v>
      </c>
      <c r="O36" s="27">
        <v>0</v>
      </c>
      <c r="P36" s="27">
        <v>0</v>
      </c>
      <c r="Q36" s="27">
        <v>0</v>
      </c>
      <c r="R36" s="27">
        <v>10019.772999999999</v>
      </c>
      <c r="S36" s="27">
        <v>28950.530129999999</v>
      </c>
      <c r="T36" s="27">
        <v>0</v>
      </c>
      <c r="U36" s="27">
        <v>0</v>
      </c>
      <c r="V36" s="27">
        <v>28950.530129999999</v>
      </c>
      <c r="W36" s="28">
        <f t="shared" si="0"/>
        <v>51.358683059750611</v>
      </c>
      <c r="X36" s="19">
        <v>0</v>
      </c>
      <c r="Y36" s="2"/>
    </row>
    <row r="37" spans="1:25" x14ac:dyDescent="0.25">
      <c r="A37" s="29" t="s">
        <v>61</v>
      </c>
      <c r="B37" s="30" t="s">
        <v>62</v>
      </c>
      <c r="C37" s="30"/>
      <c r="D37" s="30"/>
      <c r="E37" s="30"/>
      <c r="F37" s="30"/>
      <c r="G37" s="30"/>
      <c r="H37" s="31">
        <v>0</v>
      </c>
      <c r="I37" s="31">
        <v>47.7</v>
      </c>
      <c r="J37" s="31">
        <v>0</v>
      </c>
      <c r="K37" s="31">
        <v>0</v>
      </c>
      <c r="L37" s="31">
        <v>0</v>
      </c>
      <c r="M37" s="31">
        <v>0</v>
      </c>
      <c r="N37" s="31">
        <v>0</v>
      </c>
      <c r="O37" s="31">
        <v>0</v>
      </c>
      <c r="P37" s="31">
        <v>0</v>
      </c>
      <c r="Q37" s="31">
        <v>0</v>
      </c>
      <c r="R37" s="31">
        <v>0</v>
      </c>
      <c r="S37" s="31">
        <v>19.96</v>
      </c>
      <c r="T37" s="31">
        <v>0</v>
      </c>
      <c r="U37" s="31">
        <v>0</v>
      </c>
      <c r="V37" s="31">
        <v>19.96</v>
      </c>
      <c r="W37" s="32">
        <f t="shared" si="0"/>
        <v>41.844863731656183</v>
      </c>
      <c r="X37" s="19">
        <v>0</v>
      </c>
      <c r="Y37" s="2"/>
    </row>
    <row r="38" spans="1:25" outlineLevel="1" x14ac:dyDescent="0.25">
      <c r="A38" s="25" t="s">
        <v>63</v>
      </c>
      <c r="B38" s="26" t="s">
        <v>64</v>
      </c>
      <c r="C38" s="26"/>
      <c r="D38" s="26"/>
      <c r="E38" s="26"/>
      <c r="F38" s="26"/>
      <c r="G38" s="26"/>
      <c r="H38" s="27">
        <v>0</v>
      </c>
      <c r="I38" s="27">
        <v>47.7</v>
      </c>
      <c r="J38" s="27">
        <v>0</v>
      </c>
      <c r="K38" s="27">
        <v>0</v>
      </c>
      <c r="L38" s="27">
        <v>0</v>
      </c>
      <c r="M38" s="27">
        <v>0</v>
      </c>
      <c r="N38" s="27">
        <v>0</v>
      </c>
      <c r="O38" s="27">
        <v>0</v>
      </c>
      <c r="P38" s="27">
        <v>0</v>
      </c>
      <c r="Q38" s="27">
        <v>0</v>
      </c>
      <c r="R38" s="27">
        <v>0</v>
      </c>
      <c r="S38" s="27">
        <v>19.96</v>
      </c>
      <c r="T38" s="27">
        <v>0</v>
      </c>
      <c r="U38" s="27">
        <v>0</v>
      </c>
      <c r="V38" s="27">
        <v>19.96</v>
      </c>
      <c r="W38" s="28">
        <f t="shared" si="0"/>
        <v>41.844863731656183</v>
      </c>
      <c r="X38" s="19">
        <v>0</v>
      </c>
      <c r="Y38" s="2"/>
    </row>
    <row r="39" spans="1:25" x14ac:dyDescent="0.25">
      <c r="A39" s="29" t="s">
        <v>65</v>
      </c>
      <c r="B39" s="30" t="s">
        <v>66</v>
      </c>
      <c r="C39" s="30"/>
      <c r="D39" s="30"/>
      <c r="E39" s="30"/>
      <c r="F39" s="30"/>
      <c r="G39" s="30"/>
      <c r="H39" s="31">
        <v>0</v>
      </c>
      <c r="I39" s="31">
        <v>26920.34</v>
      </c>
      <c r="J39" s="31">
        <v>0</v>
      </c>
      <c r="K39" s="31">
        <v>0</v>
      </c>
      <c r="L39" s="31">
        <v>0</v>
      </c>
      <c r="M39" s="31">
        <v>0</v>
      </c>
      <c r="N39" s="31">
        <v>0</v>
      </c>
      <c r="O39" s="31">
        <v>0</v>
      </c>
      <c r="P39" s="31">
        <v>0</v>
      </c>
      <c r="Q39" s="31">
        <v>0</v>
      </c>
      <c r="R39" s="31">
        <v>14177.029130000001</v>
      </c>
      <c r="S39" s="31">
        <v>17968.469120000002</v>
      </c>
      <c r="T39" s="31">
        <v>0</v>
      </c>
      <c r="U39" s="31">
        <v>0</v>
      </c>
      <c r="V39" s="31">
        <v>17968.469120000002</v>
      </c>
      <c r="W39" s="32">
        <f t="shared" si="0"/>
        <v>66.746813450350189</v>
      </c>
      <c r="X39" s="19">
        <v>0</v>
      </c>
      <c r="Y39" s="2"/>
    </row>
    <row r="40" spans="1:25" outlineLevel="1" x14ac:dyDescent="0.25">
      <c r="A40" s="25" t="s">
        <v>67</v>
      </c>
      <c r="B40" s="26" t="s">
        <v>68</v>
      </c>
      <c r="C40" s="26"/>
      <c r="D40" s="26"/>
      <c r="E40" s="26"/>
      <c r="F40" s="26"/>
      <c r="G40" s="26"/>
      <c r="H40" s="27">
        <v>0</v>
      </c>
      <c r="I40" s="27">
        <v>1978.3</v>
      </c>
      <c r="J40" s="27">
        <v>0</v>
      </c>
      <c r="K40" s="27">
        <v>0</v>
      </c>
      <c r="L40" s="27">
        <v>0</v>
      </c>
      <c r="M40" s="27">
        <v>0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v>976.34400000000005</v>
      </c>
      <c r="T40" s="27">
        <v>0</v>
      </c>
      <c r="U40" s="27">
        <v>0</v>
      </c>
      <c r="V40" s="27">
        <v>976.34400000000005</v>
      </c>
      <c r="W40" s="28">
        <f t="shared" si="0"/>
        <v>49.352676540464039</v>
      </c>
      <c r="X40" s="19">
        <v>0</v>
      </c>
      <c r="Y40" s="2"/>
    </row>
    <row r="41" spans="1:25" outlineLevel="1" x14ac:dyDescent="0.25">
      <c r="A41" s="25" t="s">
        <v>69</v>
      </c>
      <c r="B41" s="26" t="s">
        <v>70</v>
      </c>
      <c r="C41" s="26"/>
      <c r="D41" s="26"/>
      <c r="E41" s="26"/>
      <c r="F41" s="26"/>
      <c r="G41" s="26"/>
      <c r="H41" s="27">
        <v>0</v>
      </c>
      <c r="I41" s="27">
        <v>11799.5</v>
      </c>
      <c r="J41" s="27">
        <v>0</v>
      </c>
      <c r="K41" s="27">
        <v>0</v>
      </c>
      <c r="L41" s="27">
        <v>0</v>
      </c>
      <c r="M41" s="27">
        <v>0</v>
      </c>
      <c r="N41" s="27">
        <v>0</v>
      </c>
      <c r="O41" s="27">
        <v>0</v>
      </c>
      <c r="P41" s="27">
        <v>0</v>
      </c>
      <c r="Q41" s="27">
        <v>0</v>
      </c>
      <c r="R41" s="27">
        <v>9377.4459999999999</v>
      </c>
      <c r="S41" s="27">
        <v>11269.68691</v>
      </c>
      <c r="T41" s="27">
        <v>0</v>
      </c>
      <c r="U41" s="27">
        <v>0</v>
      </c>
      <c r="V41" s="27">
        <v>11269.68691</v>
      </c>
      <c r="W41" s="28">
        <f t="shared" si="0"/>
        <v>95.50986829950422</v>
      </c>
      <c r="X41" s="19">
        <v>0</v>
      </c>
      <c r="Y41" s="2"/>
    </row>
    <row r="42" spans="1:25" outlineLevel="1" x14ac:dyDescent="0.25">
      <c r="A42" s="25" t="s">
        <v>71</v>
      </c>
      <c r="B42" s="26" t="s">
        <v>72</v>
      </c>
      <c r="C42" s="26"/>
      <c r="D42" s="26"/>
      <c r="E42" s="26"/>
      <c r="F42" s="26"/>
      <c r="G42" s="26"/>
      <c r="H42" s="27">
        <v>0</v>
      </c>
      <c r="I42" s="27">
        <v>13142.54</v>
      </c>
      <c r="J42" s="27">
        <v>0</v>
      </c>
      <c r="K42" s="27">
        <v>0</v>
      </c>
      <c r="L42" s="27">
        <v>0</v>
      </c>
      <c r="M42" s="27">
        <v>0</v>
      </c>
      <c r="N42" s="27">
        <v>0</v>
      </c>
      <c r="O42" s="27">
        <v>0</v>
      </c>
      <c r="P42" s="27">
        <v>0</v>
      </c>
      <c r="Q42" s="27">
        <v>0</v>
      </c>
      <c r="R42" s="27">
        <v>4799.58313</v>
      </c>
      <c r="S42" s="27">
        <v>5722.4382100000003</v>
      </c>
      <c r="T42" s="27">
        <v>0</v>
      </c>
      <c r="U42" s="27">
        <v>0</v>
      </c>
      <c r="V42" s="27">
        <v>5722.4382100000003</v>
      </c>
      <c r="W42" s="28">
        <f t="shared" si="0"/>
        <v>43.541341399759865</v>
      </c>
      <c r="X42" s="19">
        <v>0</v>
      </c>
      <c r="Y42" s="2"/>
    </row>
    <row r="43" spans="1:25" x14ac:dyDescent="0.25">
      <c r="A43" s="29" t="s">
        <v>73</v>
      </c>
      <c r="B43" s="30" t="s">
        <v>74</v>
      </c>
      <c r="C43" s="30"/>
      <c r="D43" s="30"/>
      <c r="E43" s="30"/>
      <c r="F43" s="30"/>
      <c r="G43" s="30"/>
      <c r="H43" s="31">
        <v>0</v>
      </c>
      <c r="I43" s="31">
        <v>1687.7</v>
      </c>
      <c r="J43" s="31">
        <v>0</v>
      </c>
      <c r="K43" s="31">
        <v>0</v>
      </c>
      <c r="L43" s="31">
        <v>0</v>
      </c>
      <c r="M43" s="31">
        <v>0</v>
      </c>
      <c r="N43" s="31">
        <v>0</v>
      </c>
      <c r="O43" s="31">
        <v>0</v>
      </c>
      <c r="P43" s="31">
        <v>0</v>
      </c>
      <c r="Q43" s="31">
        <v>0</v>
      </c>
      <c r="R43" s="31">
        <v>291.66000000000003</v>
      </c>
      <c r="S43" s="31">
        <v>325.66000000000003</v>
      </c>
      <c r="T43" s="31">
        <v>0</v>
      </c>
      <c r="U43" s="31">
        <v>0</v>
      </c>
      <c r="V43" s="31">
        <v>325.66000000000003</v>
      </c>
      <c r="W43" s="32">
        <f t="shared" si="0"/>
        <v>19.296083427149377</v>
      </c>
      <c r="X43" s="19">
        <v>0</v>
      </c>
      <c r="Y43" s="2"/>
    </row>
    <row r="44" spans="1:25" outlineLevel="1" x14ac:dyDescent="0.25">
      <c r="A44" s="25" t="s">
        <v>75</v>
      </c>
      <c r="B44" s="26" t="s">
        <v>76</v>
      </c>
      <c r="C44" s="26"/>
      <c r="D44" s="26"/>
      <c r="E44" s="26"/>
      <c r="F44" s="26"/>
      <c r="G44" s="26"/>
      <c r="H44" s="27">
        <v>0</v>
      </c>
      <c r="I44" s="27">
        <v>987.7</v>
      </c>
      <c r="J44" s="27">
        <v>0</v>
      </c>
      <c r="K44" s="27">
        <v>0</v>
      </c>
      <c r="L44" s="27">
        <v>0</v>
      </c>
      <c r="M44" s="27">
        <v>0</v>
      </c>
      <c r="N44" s="27">
        <v>0</v>
      </c>
      <c r="O44" s="27">
        <v>0</v>
      </c>
      <c r="P44" s="27">
        <v>0</v>
      </c>
      <c r="Q44" s="27">
        <v>0</v>
      </c>
      <c r="R44" s="27">
        <v>0</v>
      </c>
      <c r="S44" s="27">
        <v>34</v>
      </c>
      <c r="T44" s="27">
        <v>0</v>
      </c>
      <c r="U44" s="27">
        <v>0</v>
      </c>
      <c r="V44" s="27">
        <v>34</v>
      </c>
      <c r="W44" s="28">
        <f t="shared" si="0"/>
        <v>3.4423407917383817</v>
      </c>
      <c r="X44" s="19">
        <v>0</v>
      </c>
      <c r="Y44" s="2"/>
    </row>
    <row r="45" spans="1:25" outlineLevel="1" x14ac:dyDescent="0.25">
      <c r="A45" s="25" t="s">
        <v>77</v>
      </c>
      <c r="B45" s="26" t="s">
        <v>78</v>
      </c>
      <c r="C45" s="26"/>
      <c r="D45" s="26"/>
      <c r="E45" s="26"/>
      <c r="F45" s="26"/>
      <c r="G45" s="26"/>
      <c r="H45" s="27">
        <v>0</v>
      </c>
      <c r="I45" s="27">
        <v>700</v>
      </c>
      <c r="J45" s="27">
        <v>0</v>
      </c>
      <c r="K45" s="27">
        <v>0</v>
      </c>
      <c r="L45" s="27">
        <v>0</v>
      </c>
      <c r="M45" s="27">
        <v>0</v>
      </c>
      <c r="N45" s="27">
        <v>0</v>
      </c>
      <c r="O45" s="27">
        <v>0</v>
      </c>
      <c r="P45" s="27">
        <v>0</v>
      </c>
      <c r="Q45" s="27">
        <v>0</v>
      </c>
      <c r="R45" s="27">
        <v>291.66000000000003</v>
      </c>
      <c r="S45" s="27">
        <v>291.66000000000003</v>
      </c>
      <c r="T45" s="27">
        <v>0</v>
      </c>
      <c r="U45" s="27">
        <v>0</v>
      </c>
      <c r="V45" s="27">
        <v>291.66000000000003</v>
      </c>
      <c r="W45" s="28">
        <f t="shared" si="0"/>
        <v>41.665714285714287</v>
      </c>
      <c r="X45" s="19">
        <v>0</v>
      </c>
      <c r="Y45" s="2"/>
    </row>
    <row r="46" spans="1:25" ht="25.5" x14ac:dyDescent="0.25">
      <c r="A46" s="29" t="s">
        <v>79</v>
      </c>
      <c r="B46" s="30" t="s">
        <v>80</v>
      </c>
      <c r="C46" s="30"/>
      <c r="D46" s="30"/>
      <c r="E46" s="30"/>
      <c r="F46" s="30"/>
      <c r="G46" s="30"/>
      <c r="H46" s="31">
        <v>0</v>
      </c>
      <c r="I46" s="31">
        <v>1250</v>
      </c>
      <c r="J46" s="31">
        <v>0</v>
      </c>
      <c r="K46" s="31">
        <v>0</v>
      </c>
      <c r="L46" s="31">
        <v>0</v>
      </c>
      <c r="M46" s="31">
        <v>0</v>
      </c>
      <c r="N46" s="31">
        <v>0</v>
      </c>
      <c r="O46" s="31">
        <v>0</v>
      </c>
      <c r="P46" s="31">
        <v>0</v>
      </c>
      <c r="Q46" s="31">
        <v>0</v>
      </c>
      <c r="R46" s="31">
        <v>0</v>
      </c>
      <c r="S46" s="31">
        <v>433.12389999999999</v>
      </c>
      <c r="T46" s="31">
        <v>0</v>
      </c>
      <c r="U46" s="31">
        <v>0</v>
      </c>
      <c r="V46" s="31">
        <v>433.12389999999999</v>
      </c>
      <c r="W46" s="32">
        <f t="shared" si="0"/>
        <v>34.649912</v>
      </c>
      <c r="X46" s="19">
        <v>0</v>
      </c>
      <c r="Y46" s="2"/>
    </row>
    <row r="47" spans="1:25" ht="25.5" outlineLevel="1" x14ac:dyDescent="0.25">
      <c r="A47" s="25" t="s">
        <v>81</v>
      </c>
      <c r="B47" s="26" t="s">
        <v>82</v>
      </c>
      <c r="C47" s="26"/>
      <c r="D47" s="26"/>
      <c r="E47" s="26"/>
      <c r="F47" s="26"/>
      <c r="G47" s="26"/>
      <c r="H47" s="27">
        <v>0</v>
      </c>
      <c r="I47" s="27">
        <v>1250</v>
      </c>
      <c r="J47" s="27">
        <v>0</v>
      </c>
      <c r="K47" s="27">
        <v>0</v>
      </c>
      <c r="L47" s="27">
        <v>0</v>
      </c>
      <c r="M47" s="27">
        <v>0</v>
      </c>
      <c r="N47" s="27">
        <v>0</v>
      </c>
      <c r="O47" s="27">
        <v>0</v>
      </c>
      <c r="P47" s="27">
        <v>0</v>
      </c>
      <c r="Q47" s="27">
        <v>0</v>
      </c>
      <c r="R47" s="27">
        <v>0</v>
      </c>
      <c r="S47" s="27">
        <v>433.12389999999999</v>
      </c>
      <c r="T47" s="27">
        <v>0</v>
      </c>
      <c r="U47" s="27">
        <v>0</v>
      </c>
      <c r="V47" s="27">
        <v>433.12389999999999</v>
      </c>
      <c r="W47" s="28">
        <f t="shared" si="0"/>
        <v>34.649912</v>
      </c>
      <c r="X47" s="19">
        <v>0</v>
      </c>
      <c r="Y47" s="2"/>
    </row>
    <row r="48" spans="1:25" ht="38.25" x14ac:dyDescent="0.25">
      <c r="A48" s="29" t="s">
        <v>83</v>
      </c>
      <c r="B48" s="30" t="s">
        <v>84</v>
      </c>
      <c r="C48" s="30"/>
      <c r="D48" s="30"/>
      <c r="E48" s="30"/>
      <c r="F48" s="30"/>
      <c r="G48" s="30"/>
      <c r="H48" s="31">
        <v>0</v>
      </c>
      <c r="I48" s="31">
        <v>32245.8</v>
      </c>
      <c r="J48" s="31">
        <v>0</v>
      </c>
      <c r="K48" s="31">
        <v>0</v>
      </c>
      <c r="L48" s="31">
        <v>0</v>
      </c>
      <c r="M48" s="31">
        <v>0</v>
      </c>
      <c r="N48" s="31">
        <v>0</v>
      </c>
      <c r="O48" s="31">
        <v>0</v>
      </c>
      <c r="P48" s="31">
        <v>0</v>
      </c>
      <c r="Q48" s="31">
        <v>0</v>
      </c>
      <c r="R48" s="31">
        <v>8966.9076600000008</v>
      </c>
      <c r="S48" s="31">
        <v>20214.757659999999</v>
      </c>
      <c r="T48" s="31">
        <v>0</v>
      </c>
      <c r="U48" s="31">
        <v>0</v>
      </c>
      <c r="V48" s="31">
        <v>20214.757659999999</v>
      </c>
      <c r="W48" s="32">
        <f t="shared" si="0"/>
        <v>62.689583325580386</v>
      </c>
      <c r="X48" s="19">
        <v>0</v>
      </c>
      <c r="Y48" s="2"/>
    </row>
    <row r="49" spans="1:25" ht="38.25" outlineLevel="1" x14ac:dyDescent="0.25">
      <c r="A49" s="25" t="s">
        <v>85</v>
      </c>
      <c r="B49" s="26" t="s">
        <v>86</v>
      </c>
      <c r="C49" s="26"/>
      <c r="D49" s="26"/>
      <c r="E49" s="26"/>
      <c r="F49" s="26"/>
      <c r="G49" s="26"/>
      <c r="H49" s="27">
        <v>0</v>
      </c>
      <c r="I49" s="27">
        <v>13767.1</v>
      </c>
      <c r="J49" s="27">
        <v>0</v>
      </c>
      <c r="K49" s="27">
        <v>0</v>
      </c>
      <c r="L49" s="27">
        <v>0</v>
      </c>
      <c r="M49" s="27">
        <v>0</v>
      </c>
      <c r="N49" s="27">
        <v>0</v>
      </c>
      <c r="O49" s="27">
        <v>0</v>
      </c>
      <c r="P49" s="27">
        <v>0</v>
      </c>
      <c r="Q49" s="27">
        <v>0</v>
      </c>
      <c r="R49" s="27">
        <v>1109.4000000000001</v>
      </c>
      <c r="S49" s="27">
        <v>7232.35</v>
      </c>
      <c r="T49" s="27">
        <v>0</v>
      </c>
      <c r="U49" s="27">
        <v>0</v>
      </c>
      <c r="V49" s="27">
        <v>7232.35</v>
      </c>
      <c r="W49" s="28">
        <f t="shared" si="0"/>
        <v>52.53357642495515</v>
      </c>
      <c r="X49" s="19">
        <v>0</v>
      </c>
      <c r="Y49" s="2"/>
    </row>
    <row r="50" spans="1:25" hidden="1" outlineLevel="1" x14ac:dyDescent="0.25">
      <c r="A50" s="25" t="s">
        <v>87</v>
      </c>
      <c r="B50" s="26" t="s">
        <v>88</v>
      </c>
      <c r="C50" s="26"/>
      <c r="D50" s="26"/>
      <c r="E50" s="26"/>
      <c r="F50" s="26"/>
      <c r="G50" s="26"/>
      <c r="H50" s="27">
        <v>0</v>
      </c>
      <c r="I50" s="27">
        <v>0</v>
      </c>
      <c r="J50" s="27">
        <v>0</v>
      </c>
      <c r="K50" s="27">
        <v>0</v>
      </c>
      <c r="L50" s="27">
        <v>0</v>
      </c>
      <c r="M50" s="27">
        <v>0</v>
      </c>
      <c r="N50" s="27">
        <v>0</v>
      </c>
      <c r="O50" s="27">
        <v>0</v>
      </c>
      <c r="P50" s="27">
        <v>0</v>
      </c>
      <c r="Q50" s="27">
        <v>0</v>
      </c>
      <c r="R50" s="27">
        <v>0</v>
      </c>
      <c r="S50" s="27">
        <v>0</v>
      </c>
      <c r="T50" s="27">
        <v>0</v>
      </c>
      <c r="U50" s="27">
        <v>0</v>
      </c>
      <c r="V50" s="27">
        <v>0</v>
      </c>
      <c r="W50" s="28" t="e">
        <f t="shared" si="0"/>
        <v>#DIV/0!</v>
      </c>
      <c r="X50" s="19">
        <v>0</v>
      </c>
      <c r="Y50" s="2"/>
    </row>
    <row r="51" spans="1:25" ht="15.75" outlineLevel="1" thickBot="1" x14ac:dyDescent="0.3">
      <c r="A51" s="33" t="s">
        <v>89</v>
      </c>
      <c r="B51" s="12" t="s">
        <v>90</v>
      </c>
      <c r="C51" s="12"/>
      <c r="D51" s="12"/>
      <c r="E51" s="12"/>
      <c r="F51" s="12"/>
      <c r="G51" s="12"/>
      <c r="H51" s="13">
        <v>0</v>
      </c>
      <c r="I51" s="13">
        <v>18478.7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7857.5076600000002</v>
      </c>
      <c r="S51" s="13">
        <v>12982.407660000001</v>
      </c>
      <c r="T51" s="13">
        <v>0</v>
      </c>
      <c r="U51" s="13">
        <v>0</v>
      </c>
      <c r="V51" s="13">
        <v>12982.407660000001</v>
      </c>
      <c r="W51" s="34">
        <f t="shared" si="0"/>
        <v>70.25606595702078</v>
      </c>
      <c r="X51" s="19">
        <v>0</v>
      </c>
      <c r="Y51" s="2"/>
    </row>
    <row r="52" spans="1:25" ht="15.75" thickBot="1" x14ac:dyDescent="0.3">
      <c r="A52" s="39" t="s">
        <v>91</v>
      </c>
      <c r="B52" s="40"/>
      <c r="C52" s="40"/>
      <c r="D52" s="40"/>
      <c r="E52" s="40"/>
      <c r="F52" s="40"/>
      <c r="G52" s="40"/>
      <c r="H52" s="15">
        <v>0</v>
      </c>
      <c r="I52" s="17">
        <v>476320.53</v>
      </c>
      <c r="J52" s="16">
        <v>0</v>
      </c>
      <c r="K52" s="14">
        <v>0</v>
      </c>
      <c r="L52" s="14">
        <v>0</v>
      </c>
      <c r="M52" s="14">
        <v>0</v>
      </c>
      <c r="N52" s="14">
        <v>0</v>
      </c>
      <c r="O52" s="14">
        <v>0</v>
      </c>
      <c r="P52" s="14">
        <v>0</v>
      </c>
      <c r="Q52" s="14">
        <v>0</v>
      </c>
      <c r="R52" s="14">
        <v>247372.81583000001</v>
      </c>
      <c r="S52" s="14">
        <v>247213.58267</v>
      </c>
      <c r="T52" s="14">
        <v>0</v>
      </c>
      <c r="U52" s="14">
        <v>0</v>
      </c>
      <c r="V52" s="15">
        <v>247213.58267</v>
      </c>
      <c r="W52" s="18">
        <f t="shared" si="0"/>
        <v>51.900677610935645</v>
      </c>
      <c r="X52" s="11">
        <v>0</v>
      </c>
      <c r="Y52" s="2"/>
    </row>
    <row r="53" spans="1:25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 t="s">
        <v>2</v>
      </c>
      <c r="S53" s="2"/>
      <c r="T53" s="2"/>
      <c r="U53" s="2"/>
      <c r="V53" s="2" t="s">
        <v>2</v>
      </c>
      <c r="W53" s="2"/>
      <c r="X53" s="2"/>
      <c r="Y53" s="2"/>
    </row>
    <row r="54" spans="1:25" x14ac:dyDescent="0.25">
      <c r="A54" s="41" t="s">
        <v>92</v>
      </c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6"/>
      <c r="T54" s="6"/>
      <c r="U54" s="6"/>
      <c r="V54" s="6"/>
      <c r="W54" s="6"/>
      <c r="X54" s="6"/>
      <c r="Y54" s="2"/>
    </row>
  </sheetData>
  <mergeCells count="28">
    <mergeCell ref="A6:A7"/>
    <mergeCell ref="B6:B7"/>
    <mergeCell ref="A1:I1"/>
    <mergeCell ref="A5:X5"/>
    <mergeCell ref="A3:W3"/>
    <mergeCell ref="A4:W4"/>
    <mergeCell ref="H6:H7"/>
    <mergeCell ref="I6:I7"/>
    <mergeCell ref="J6:J7"/>
    <mergeCell ref="C6:C7"/>
    <mergeCell ref="D6:D7"/>
    <mergeCell ref="E6:E7"/>
    <mergeCell ref="W6:W7"/>
    <mergeCell ref="X6:X7"/>
    <mergeCell ref="A52:G52"/>
    <mergeCell ref="A54:R54"/>
    <mergeCell ref="T6:T7"/>
    <mergeCell ref="U6:U7"/>
    <mergeCell ref="S6:S7"/>
    <mergeCell ref="P6:P7"/>
    <mergeCell ref="Q6:Q7"/>
    <mergeCell ref="K6:K7"/>
    <mergeCell ref="L6:L7"/>
    <mergeCell ref="M6:M7"/>
    <mergeCell ref="N6:N7"/>
    <mergeCell ref="O6:O7"/>
    <mergeCell ref="F6:F7"/>
    <mergeCell ref="G6:G7"/>
  </mergeCells>
  <pageMargins left="0.59027779999999996" right="0.59027779999999996" top="0.59027779999999996" bottom="0.59027779999999996" header="0.39374999999999999" footer="0.39374999999999999"/>
  <pageSetup paperSize="9" scale="83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6.2024&lt;/string&gt;&#10;  &lt;/DateInfo&gt;&#10;  &lt;Code&gt;SQUERY_ANAL_ISP_BUDG&lt;/Code&gt;&#10;  &lt;ObjectCode&gt;SQUERY_ANAL_ISP_BUDG&lt;/ObjectCode&gt;&#10;  &lt;DocName&gt;Вариант (новый от 13.03.2015 16_31_36)(Аналитический отчет по исполнению бюджета с произвольной группировкой)&lt;/DocName&gt;&#10;  &lt;VariantName&gt;Вариант (новый от 13.03.2015 16:31:36)&lt;/VariantName&gt;&#10;  &lt;VariantLink&gt;254562535&lt;/VariantLink&gt;&#10;  &lt;ReportCode&gt;ADD85A915D2B4B1E830500FC4AD589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75275C2-F6A6-4188-A5D8-69D5D219C95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User</cp:lastModifiedBy>
  <cp:lastPrinted>2024-08-20T11:37:09Z</cp:lastPrinted>
  <dcterms:created xsi:type="dcterms:W3CDTF">2024-08-19T05:35:21Z</dcterms:created>
  <dcterms:modified xsi:type="dcterms:W3CDTF">2024-08-20T11:37:52Z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13.03.2015 16_31_36)(Аналитический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13.03.2015 16_31_36)(3).xlsx</vt:lpwstr>
  </property>
  <property fmtid="{D5CDD505-2E9C-101B-9397-08002B2CF9AE}" pid="4" name="Версия клиента">
    <vt:lpwstr>24.1.185.730 (.NET 4.7.2)</vt:lpwstr>
  </property>
  <property fmtid="{D5CDD505-2E9C-101B-9397-08002B2CF9AE}" pid="5" name="Версия базы">
    <vt:lpwstr>24.1.1241.307091246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