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T277" i="2" l="1"/>
  <c r="X277" i="2" s="1"/>
  <c r="X276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11" i="2"/>
</calcChain>
</file>

<file path=xl/sharedStrings.xml><?xml version="1.0" encoding="utf-8"?>
<sst xmlns="http://schemas.openxmlformats.org/spreadsheetml/2006/main" count="833" uniqueCount="257">
  <si>
    <t>Единица измерения: тыс. руб.</t>
  </si>
  <si>
    <t>Наименование показателя</t>
  </si>
  <si>
    <t>Ц.ст.</t>
  </si>
  <si>
    <t/>
  </si>
  <si>
    <t>Касс. расход</t>
  </si>
  <si>
    <t>Исполнение лимитов</t>
  </si>
  <si>
    <t>000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</si>
  <si>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</si>
  <si>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</si>
  <si>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</si>
  <si>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</si>
  <si>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</si>
  <si>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</si>
  <si>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</si>
  <si>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</si>
  <si>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</si>
  <si>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</si>
  <si>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</si>
  <si>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</si>
  <si>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</si>
  <si>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</si>
  <si>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</si>
  <si>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</si>
  <si>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</si>
  <si>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</si>
  <si>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</si>
  <si>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</si>
  <si>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</si>
  <si>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</si>
  <si>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</si>
  <si>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</si>
  <si>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</si>
  <si>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</si>
  <si>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</si>
  <si>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</si>
  <si>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</si>
  <si>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</si>
  <si>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</si>
  <si>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</si>
  <si>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</si>
  <si>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</si>
  <si>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</si>
  <si>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</si>
  <si>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</si>
  <si>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</si>
  <si>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</si>
  <si>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</si>
  <si>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</si>
  <si>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</si>
  <si>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</si>
  <si>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</si>
  <si>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</si>
  <si>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</si>
  <si>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</si>
  <si>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</si>
  <si>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</si>
  <si>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</si>
  <si>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</si>
  <si>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</si>
  <si>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</si>
  <si>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</si>
  <si>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</si>
  <si>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</si>
  <si>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</si>
  <si>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</si>
  <si>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</si>
  <si>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</si>
  <si>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</si>
  <si>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</si>
  <si>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</si>
  <si>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</si>
  <si>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</si>
  <si>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</si>
  <si>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</si>
  <si>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</si>
  <si>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</si>
  <si>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</si>
  <si>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</si>
  <si>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</si>
  <si>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</si>
  <si>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</si>
  <si>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</si>
  <si>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</si>
  <si>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</si>
  <si>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</si>
  <si>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</si>
  <si>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Расходы за счет предоставленных негосударственными организациями грантов для получателей средств бюджетов муниципальных районов</t>
  </si>
  <si>
    <t>0200002021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</si>
  <si>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</si>
  <si>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</si>
  <si>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</si>
  <si>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</si>
  <si>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Капитальный ремонт здания МКУК Кильмезский районный краеведческий музей</t>
  </si>
  <si>
    <t>0200015171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</si>
  <si>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</si>
  <si>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</si>
  <si>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</si>
  <si>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</si>
  <si>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</si>
  <si>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</si>
  <si>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02000L519F</t>
  </si>
  <si>
    <t xml:space="preserve">              Софинансирование мероприятий по капитальному ремонту здания МКУК Кильмезский районный краеведческий музей</t>
  </si>
  <si>
    <t>02000S5171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</si>
  <si>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</si>
  <si>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</si>
  <si>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</si>
  <si>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</si>
  <si>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</si>
  <si>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</si>
  <si>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</si>
  <si>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</si>
  <si>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</si>
  <si>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</si>
  <si>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</si>
  <si>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</si>
  <si>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</si>
  <si>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</si>
  <si>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</si>
  <si>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</si>
  <si>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</si>
  <si>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</si>
  <si>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</si>
  <si>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</si>
  <si>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</si>
  <si>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</si>
  <si>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</si>
  <si>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</si>
  <si>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</si>
  <si>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</si>
  <si>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</si>
  <si>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 xml:space="preserve">              Проведение комплексных кадастровых работ</t>
  </si>
  <si>
    <t>04000L5110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</si>
  <si>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</si>
  <si>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</si>
  <si>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</si>
  <si>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</si>
  <si>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</si>
  <si>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</si>
  <si>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</si>
  <si>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</si>
  <si>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</si>
  <si>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</si>
  <si>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</si>
  <si>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</si>
  <si>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</si>
  <si>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</si>
  <si>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</si>
  <si>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</si>
  <si>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</si>
  <si>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</si>
  <si>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</si>
  <si>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</si>
  <si>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</si>
  <si>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</si>
  <si>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</si>
  <si>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</si>
  <si>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</si>
  <si>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</si>
  <si>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</si>
  <si>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</si>
  <si>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</si>
  <si>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</si>
  <si>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</si>
  <si>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</si>
  <si>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</si>
  <si>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</si>
  <si>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</si>
  <si>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</si>
  <si>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</si>
  <si>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</si>
  <si>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</si>
  <si>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</si>
  <si>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</si>
  <si>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</si>
  <si>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</si>
  <si>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</si>
  <si>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</si>
  <si>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</si>
  <si>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</si>
  <si>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</si>
  <si>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</si>
  <si>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</si>
  <si>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</si>
  <si>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</si>
  <si>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</si>
  <si>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</si>
  <si>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</si>
  <si>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</si>
  <si>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</si>
  <si>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</si>
  <si>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</si>
  <si>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</si>
  <si>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</si>
  <si>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</si>
  <si>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</si>
  <si>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>09000S5490</t>
  </si>
  <si>
    <t xml:space="preserve">    муниципальная программа Кильмезского района Охрана окружающей среды в Кильмезском районе</t>
  </si>
  <si>
    <t>1000000000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</si>
  <si>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</si>
  <si>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</si>
  <si>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</si>
  <si>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</si>
  <si>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</si>
  <si>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</si>
  <si>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</si>
  <si>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</si>
  <si>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</si>
  <si>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Проведения выборов и референдумов в Кильмезском районе</t>
  </si>
  <si>
    <t>1100004350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</si>
  <si>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</si>
  <si>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</si>
  <si>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</si>
  <si>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</si>
  <si>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</si>
  <si>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</si>
  <si>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</si>
  <si>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</si>
  <si>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</si>
  <si>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</si>
  <si>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</si>
  <si>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</si>
  <si>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Проведение Всероссийской переписи населения 2021 года</t>
  </si>
  <si>
    <t>1100054690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</si>
  <si>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</si>
  <si>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</si>
  <si>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</si>
  <si>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</si>
  <si>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>1400000000</t>
  </si>
  <si>
    <t xml:space="preserve">              Председатель контрольно-счетной коммиссии</t>
  </si>
  <si>
    <t>1400001050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</si>
  <si>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</si>
  <si>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</si>
  <si>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</si>
  <si>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</si>
  <si>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</si>
  <si>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</si>
  <si>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>ВСЕГО РАСХОДОВ:</t>
  </si>
  <si>
    <t>Уточненный план</t>
  </si>
  <si>
    <t>Вид расх.</t>
  </si>
  <si>
    <t>Приложение 4</t>
  </si>
  <si>
    <t>к решению Кильмезской</t>
  </si>
  <si>
    <t>районной Думы</t>
  </si>
  <si>
    <t xml:space="preserve">от   00.04.2022 № </t>
  </si>
  <si>
    <t>П о к а з а т е л и</t>
  </si>
  <si>
    <t>расходов районного   бюджета      на     реализацию   муниципальных программ                    в 2021 году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</si>
  <si>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</si>
  <si>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</si>
  <si>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</si>
  <si>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Управление имуществом муниципального образования Кильмезский район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</si>
  <si>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</si>
  <si>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</si>
  <si>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</si>
  <si>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</si>
  <si>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муниципальная программа Развитие муниципальной службы Кильмезского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</si>
  <si>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</si>
  <si>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</si>
  <si>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Прочие мероприятия не вошедшие в муниципальные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</si>
</sst>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7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4" fontId="7" fillId="5" borderId="7" xfId="12" applyNumberFormat="1" applyFont="1" applyFill="1" applyBorder="1" applyProtection="1">
      <alignment horizontal="right" vertical="top" shrinkToFit="1"/>
    </xf>
    <xf numFmtId="1" fontId="7" fillId="5" borderId="8" xfId="8" applyNumberFormat="1" applyFont="1" applyFill="1" applyBorder="1" applyProtection="1">
      <alignment horizontal="center" vertical="top" shrinkToFit="1"/>
    </xf>
    <xf numFmtId="4" fontId="7" fillId="5" borderId="8" xfId="9" applyNumberFormat="1" applyFont="1" applyFill="1" applyBorder="1" applyProtection="1">
      <alignment horizontal="right" vertical="top" shrinkToFit="1"/>
    </xf>
    <xf numFmtId="4" fontId="9" fillId="5" borderId="10" xfId="12" applyNumberFormat="1" applyFont="1" applyFill="1" applyBorder="1" applyProtection="1">
      <alignment horizontal="right" vertical="top" shrinkToFit="1"/>
    </xf>
    <xf numFmtId="164" fontId="9" fillId="5" borderId="11" xfId="10" applyNumberFormat="1" applyFont="1" applyFill="1" applyBorder="1" applyProtection="1">
      <alignment horizontal="right" vertical="top" shrinkToFit="1"/>
    </xf>
    <xf numFmtId="4" fontId="7" fillId="5" borderId="7" xfId="9" applyNumberFormat="1" applyFont="1" applyFill="1" applyBorder="1" applyProtection="1">
      <alignment horizontal="right" vertical="top" shrinkToFi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14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15" xfId="10" applyNumberFormat="1" applyFont="1" applyFill="1" applyBorder="1" applyProtection="1">
      <alignment horizontal="right" vertical="top" shrinkToFit="1"/>
    </xf>
    <xf numFmtId="0" fontId="13" fillId="5" borderId="14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4" fontId="9" fillId="5" borderId="2" xfId="9" applyNumberFormat="1" applyFont="1" applyFill="1" applyBorder="1" applyProtection="1">
      <alignment horizontal="right" vertical="top" shrinkToFit="1"/>
    </xf>
    <xf numFmtId="164" fontId="9" fillId="5" borderId="15" xfId="10" applyNumberFormat="1" applyFont="1" applyFill="1" applyBorder="1" applyProtection="1">
      <alignment horizontal="right" vertical="top" shrinkToFit="1"/>
    </xf>
    <xf numFmtId="0" fontId="7" fillId="5" borderId="16" xfId="7" applyNumberFormat="1" applyFont="1" applyFill="1" applyBorder="1" applyProtection="1">
      <alignment vertical="top" wrapText="1"/>
    </xf>
    <xf numFmtId="164" fontId="7" fillId="5" borderId="17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1" fontId="7" fillId="5" borderId="6" xfId="8" applyNumberFormat="1" applyFont="1" applyFill="1" applyBorder="1" applyProtection="1">
      <alignment horizontal="center" vertical="top" shrinkToFit="1"/>
    </xf>
    <xf numFmtId="4" fontId="7" fillId="5" borderId="6" xfId="9" applyNumberFormat="1" applyFont="1" applyFill="1" applyBorder="1" applyProtection="1">
      <alignment horizontal="right" vertical="top" shrinkToFit="1"/>
    </xf>
    <xf numFmtId="164" fontId="7" fillId="5" borderId="19" xfId="10" applyNumberFormat="1" applyFont="1" applyFill="1" applyBorder="1" applyProtection="1">
      <alignment horizontal="right" vertical="top" shrinkToFit="1"/>
    </xf>
    <xf numFmtId="0" fontId="13" fillId="5" borderId="9" xfId="7" applyNumberFormat="1" applyFont="1" applyFill="1" applyBorder="1" applyProtection="1">
      <alignment vertical="top" wrapText="1"/>
    </xf>
    <xf numFmtId="1" fontId="9" fillId="5" borderId="10" xfId="8" applyNumberFormat="1" applyFont="1" applyFill="1" applyBorder="1" applyProtection="1">
      <alignment horizontal="center" vertical="top" shrinkToFit="1"/>
    </xf>
    <xf numFmtId="4" fontId="9" fillId="5" borderId="10" xfId="9" applyNumberFormat="1" applyFont="1" applyFill="1" applyBorder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8" xfId="6" applyFont="1" applyFill="1" applyBorder="1">
      <alignment horizontal="center" vertical="center" wrapText="1"/>
    </xf>
    <xf numFmtId="0" fontId="7" fillId="5" borderId="3" xfId="26" applyNumberFormat="1" applyFont="1" applyFill="1" applyBorder="1" applyProtection="1">
      <alignment horizontal="center" vertical="center" wrapText="1"/>
    </xf>
    <xf numFmtId="0" fontId="7" fillId="5" borderId="12" xfId="26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9" fillId="5" borderId="9" xfId="11" applyNumberFormat="1" applyFont="1" applyFill="1" applyBorder="1" applyProtection="1">
      <alignment horizontal="left"/>
    </xf>
    <xf numFmtId="0" fontId="9" fillId="5" borderId="10" xfId="11" applyFont="1" applyFill="1" applyBorder="1">
      <alignment horizontal="left"/>
    </xf>
    <xf numFmtId="0" fontId="7" fillId="5" borderId="3" xfId="25" applyNumberFormat="1" applyFont="1" applyFill="1" applyBorder="1" applyProtection="1">
      <alignment horizontal="center" vertical="center" wrapText="1"/>
    </xf>
    <xf numFmtId="0" fontId="7" fillId="5" borderId="12" xfId="25" applyFont="1" applyFill="1" applyBorder="1">
      <alignment horizontal="center" vertical="center" wrapText="1"/>
    </xf>
    <xf numFmtId="0" fontId="7" fillId="5" borderId="2" xfId="6" applyFont="1" applyFill="1">
      <alignment horizontal="center" vertical="center" wrapText="1"/>
    </xf>
    <xf numFmtId="49" fontId="12" fillId="6" borderId="1" xfId="0" applyNumberFormat="1" applyFont="1" applyFill="1" applyBorder="1" applyAlignment="1">
      <alignment horizont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3" xfId="6" applyNumberFormat="1" applyFont="1" applyFill="1" applyBorder="1" applyProtection="1">
      <alignment horizontal="center" vertical="center" wrapText="1"/>
    </xf>
    <xf numFmtId="0" fontId="7" fillId="5" borderId="12" xfId="6" applyFont="1" applyFill="1" applyBorder="1">
      <alignment horizontal="center" vertical="center" wrapText="1"/>
    </xf>
    <xf numFmtId="0" fontId="7" fillId="5" borderId="3" xfId="12" applyNumberFormat="1" applyFont="1" applyFill="1" applyBorder="1" applyAlignment="1" applyProtection="1">
      <alignment horizontal="center" vertical="center" wrapText="1"/>
    </xf>
    <xf numFmtId="4" fontId="7" fillId="5" borderId="12" xfId="12" applyFont="1" applyFill="1" applyBorder="1" applyAlignment="1">
      <alignment horizontal="center" vertical="center" wrapText="1"/>
    </xf>
    <xf numFmtId="0" fontId="7" fillId="5" borderId="5" xfId="1" applyNumberFormat="1" applyFont="1" applyFill="1" applyBorder="1" applyAlignment="1" applyProtection="1">
      <alignment horizontal="center" vertical="center" wrapText="1"/>
    </xf>
    <xf numFmtId="0" fontId="7" fillId="5" borderId="13" xfId="1" applyFont="1" applyFill="1" applyBorder="1" applyAlignment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8" xfId="25" applyFont="1" applyFill="1" applyBorder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6"/>
    <cellStyle name="xl53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8"/>
  <sheetViews>
    <sheetView showGridLines="0" tabSelected="1" zoomScaleNormal="100" zoomScaleSheetLayoutView="100" workbookViewId="0">
      <pane ySplit="10" topLeftCell="A269" activePane="bottomLeft" state="frozen"/>
      <selection pane="bottomLeft" activeCell="AD9" sqref="AD9"/>
    </sheetView>
  </sheetViews>
  <sheetFormatPr defaultRowHeight="15" outlineLevelRow="6" x14ac:dyDescent="0.25"/>
  <cols>
    <col min="1" max="1" width="50.42578125" style="2" customWidth="1"/>
    <col min="2" max="2" width="10.7109375" style="2" customWidth="1"/>
    <col min="3" max="3" width="5.5703125" style="2" customWidth="1"/>
    <col min="4" max="9" width="9.140625" style="2" hidden="1"/>
    <col min="10" max="10" width="11" style="2" customWidth="1"/>
    <col min="11" max="19" width="9.140625" style="2" hidden="1" customWidth="1"/>
    <col min="20" max="20" width="9.42578125" style="2" customWidth="1"/>
    <col min="21" max="23" width="9.140625" style="2" hidden="1"/>
    <col min="24" max="24" width="11" style="2" customWidth="1"/>
    <col min="25" max="25" width="9.140625" style="2" hidden="1"/>
    <col min="26" max="26" width="9.140625" style="2" customWidth="1"/>
    <col min="27" max="16384" width="9.140625" style="2"/>
  </cols>
  <sheetData>
    <row r="1" spans="1:26" x14ac:dyDescent="0.25">
      <c r="A1" s="5"/>
      <c r="B1" s="6"/>
      <c r="C1" s="6"/>
      <c r="D1" s="6"/>
      <c r="E1" s="6"/>
      <c r="F1" s="6"/>
      <c r="G1" s="6"/>
      <c r="H1" s="6"/>
      <c r="I1" s="6"/>
      <c r="J1" s="10" t="s">
        <v>239</v>
      </c>
      <c r="K1" s="5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1"/>
      <c r="Z1" s="1"/>
    </row>
    <row r="2" spans="1:26" x14ac:dyDescent="0.25">
      <c r="A2" s="5"/>
      <c r="B2" s="6"/>
      <c r="C2" s="6"/>
      <c r="D2" s="6"/>
      <c r="E2" s="6"/>
      <c r="F2" s="6"/>
      <c r="G2" s="6"/>
      <c r="H2" s="6"/>
      <c r="I2" s="6"/>
      <c r="J2" s="11" t="s">
        <v>240</v>
      </c>
      <c r="K2" s="5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1"/>
      <c r="Z2" s="1"/>
    </row>
    <row r="3" spans="1:26" x14ac:dyDescent="0.25">
      <c r="A3" s="5"/>
      <c r="B3" s="6"/>
      <c r="C3" s="6"/>
      <c r="D3" s="6"/>
      <c r="E3" s="6"/>
      <c r="F3" s="6"/>
      <c r="G3" s="6"/>
      <c r="H3" s="6"/>
      <c r="I3" s="6"/>
      <c r="J3" s="11" t="s">
        <v>241</v>
      </c>
      <c r="K3" s="5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1"/>
    </row>
    <row r="4" spans="1:26" x14ac:dyDescent="0.25">
      <c r="A4" s="5"/>
      <c r="B4" s="6"/>
      <c r="C4" s="6"/>
      <c r="D4" s="6"/>
      <c r="E4" s="6"/>
      <c r="F4" s="6"/>
      <c r="G4" s="6"/>
      <c r="H4" s="6"/>
      <c r="I4" s="6"/>
      <c r="J4" s="11" t="s">
        <v>242</v>
      </c>
      <c r="K4" s="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1"/>
      <c r="Z4" s="1"/>
    </row>
    <row r="5" spans="1:26" ht="18.75" x14ac:dyDescent="0.3">
      <c r="A5" s="40" t="s">
        <v>243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1"/>
      <c r="Z5" s="1"/>
    </row>
    <row r="6" spans="1:26" ht="36" customHeight="1" x14ac:dyDescent="0.25">
      <c r="A6" s="46" t="s">
        <v>244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"/>
      <c r="Z6" s="1"/>
    </row>
    <row r="7" spans="1:26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4"/>
      <c r="Z7" s="1"/>
    </row>
    <row r="8" spans="1:26" ht="15.75" thickBot="1" x14ac:dyDescent="0.3">
      <c r="A8" s="47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1"/>
    </row>
    <row r="9" spans="1:26" x14ac:dyDescent="0.25">
      <c r="A9" s="49" t="s">
        <v>1</v>
      </c>
      <c r="B9" s="51" t="s">
        <v>2</v>
      </c>
      <c r="C9" s="53" t="s">
        <v>238</v>
      </c>
      <c r="D9" s="36" t="s">
        <v>3</v>
      </c>
      <c r="E9" s="36" t="s">
        <v>3</v>
      </c>
      <c r="F9" s="36" t="s">
        <v>3</v>
      </c>
      <c r="G9" s="36" t="s">
        <v>3</v>
      </c>
      <c r="H9" s="36" t="s">
        <v>3</v>
      </c>
      <c r="I9" s="36" t="s">
        <v>3</v>
      </c>
      <c r="J9" s="38" t="s">
        <v>237</v>
      </c>
      <c r="K9" s="36" t="s">
        <v>3</v>
      </c>
      <c r="L9" s="36" t="s">
        <v>3</v>
      </c>
      <c r="M9" s="36" t="s">
        <v>3</v>
      </c>
      <c r="N9" s="36" t="s">
        <v>3</v>
      </c>
      <c r="O9" s="36" t="s">
        <v>3</v>
      </c>
      <c r="P9" s="36" t="s">
        <v>3</v>
      </c>
      <c r="Q9" s="36" t="s">
        <v>3</v>
      </c>
      <c r="R9" s="36" t="s">
        <v>3</v>
      </c>
      <c r="S9" s="3" t="s">
        <v>3</v>
      </c>
      <c r="T9" s="55" t="s">
        <v>4</v>
      </c>
      <c r="U9" s="36" t="s">
        <v>3</v>
      </c>
      <c r="V9" s="36" t="s">
        <v>3</v>
      </c>
      <c r="W9" s="3" t="s">
        <v>3</v>
      </c>
      <c r="X9" s="43" t="s">
        <v>5</v>
      </c>
      <c r="Y9" s="36" t="s">
        <v>3</v>
      </c>
      <c r="Z9" s="1"/>
    </row>
    <row r="10" spans="1:26" ht="15.75" thickBot="1" x14ac:dyDescent="0.3">
      <c r="A10" s="50"/>
      <c r="B10" s="52"/>
      <c r="C10" s="54"/>
      <c r="D10" s="37"/>
      <c r="E10" s="37"/>
      <c r="F10" s="37"/>
      <c r="G10" s="37"/>
      <c r="H10" s="37"/>
      <c r="I10" s="37"/>
      <c r="J10" s="39"/>
      <c r="K10" s="37"/>
      <c r="L10" s="37"/>
      <c r="M10" s="37"/>
      <c r="N10" s="37"/>
      <c r="O10" s="37"/>
      <c r="P10" s="37"/>
      <c r="Q10" s="37"/>
      <c r="R10" s="37"/>
      <c r="S10" s="18"/>
      <c r="T10" s="56"/>
      <c r="U10" s="37"/>
      <c r="V10" s="37"/>
      <c r="W10" s="18"/>
      <c r="X10" s="44"/>
      <c r="Y10" s="45"/>
      <c r="Z10" s="1"/>
    </row>
    <row r="11" spans="1:26" ht="29.25" customHeight="1" outlineLevel="1" thickBot="1" x14ac:dyDescent="0.3">
      <c r="A11" s="33" t="s">
        <v>246</v>
      </c>
      <c r="B11" s="34" t="s">
        <v>7</v>
      </c>
      <c r="C11" s="34" t="s">
        <v>6</v>
      </c>
      <c r="D11" s="34"/>
      <c r="E11" s="34"/>
      <c r="F11" s="34"/>
      <c r="G11" s="34"/>
      <c r="H11" s="34"/>
      <c r="I11" s="35">
        <v>0</v>
      </c>
      <c r="J11" s="35">
        <v>179333.42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240408.23579999999</v>
      </c>
      <c r="T11" s="35">
        <v>177846.63357999999</v>
      </c>
      <c r="U11" s="35">
        <v>0</v>
      </c>
      <c r="V11" s="35">
        <v>0</v>
      </c>
      <c r="W11" s="35">
        <v>177846.63357999999</v>
      </c>
      <c r="X11" s="16">
        <f>T11/J11*100</f>
        <v>99.170937341182679</v>
      </c>
      <c r="Y11" s="17">
        <v>0</v>
      </c>
      <c r="Z11" s="1"/>
    </row>
    <row r="12" spans="1:26" ht="25.5" outlineLevel="2" x14ac:dyDescent="0.25">
      <c r="A12" s="29" t="s">
        <v>8</v>
      </c>
      <c r="B12" s="30" t="s">
        <v>9</v>
      </c>
      <c r="C12" s="30" t="s">
        <v>6</v>
      </c>
      <c r="D12" s="30"/>
      <c r="E12" s="30"/>
      <c r="F12" s="30"/>
      <c r="G12" s="30"/>
      <c r="H12" s="30"/>
      <c r="I12" s="31">
        <v>0</v>
      </c>
      <c r="J12" s="31">
        <v>154828.448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209713.96572000001</v>
      </c>
      <c r="T12" s="31">
        <v>154336.81283000001</v>
      </c>
      <c r="U12" s="31">
        <v>0</v>
      </c>
      <c r="V12" s="31">
        <v>0</v>
      </c>
      <c r="W12" s="31">
        <v>154336.81283000001</v>
      </c>
      <c r="X12" s="32">
        <f t="shared" ref="X12:X63" si="0">T12/J12*100</f>
        <v>99.682464575243955</v>
      </c>
      <c r="Y12" s="17">
        <v>0</v>
      </c>
      <c r="Z12" s="1"/>
    </row>
    <row r="13" spans="1:26" outlineLevel="5" x14ac:dyDescent="0.25">
      <c r="A13" s="19" t="s">
        <v>10</v>
      </c>
      <c r="B13" s="20" t="s">
        <v>11</v>
      </c>
      <c r="C13" s="20" t="s">
        <v>6</v>
      </c>
      <c r="D13" s="20"/>
      <c r="E13" s="20"/>
      <c r="F13" s="20"/>
      <c r="G13" s="20"/>
      <c r="H13" s="20"/>
      <c r="I13" s="21">
        <v>0</v>
      </c>
      <c r="J13" s="21">
        <v>16967.147000000001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16950.604329999998</v>
      </c>
      <c r="U13" s="21">
        <v>0</v>
      </c>
      <c r="V13" s="21">
        <v>0</v>
      </c>
      <c r="W13" s="21">
        <v>16950.604329999998</v>
      </c>
      <c r="X13" s="22">
        <f t="shared" si="0"/>
        <v>99.902501758250793</v>
      </c>
      <c r="Y13" s="17">
        <v>0</v>
      </c>
      <c r="Z13" s="1"/>
    </row>
    <row r="14" spans="1:26" ht="51" customHeight="1" outlineLevel="6" x14ac:dyDescent="0.25">
      <c r="A14" s="19" t="s">
        <v>12</v>
      </c>
      <c r="B14" s="20" t="s">
        <v>11</v>
      </c>
      <c r="C14" s="20" t="s">
        <v>13</v>
      </c>
      <c r="D14" s="20"/>
      <c r="E14" s="20"/>
      <c r="F14" s="20"/>
      <c r="G14" s="20"/>
      <c r="H14" s="20"/>
      <c r="I14" s="21">
        <v>0</v>
      </c>
      <c r="J14" s="21">
        <v>8008.6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8006.9077699999998</v>
      </c>
      <c r="U14" s="21">
        <v>0</v>
      </c>
      <c r="V14" s="21">
        <v>0</v>
      </c>
      <c r="W14" s="21">
        <v>8006.9077699999998</v>
      </c>
      <c r="X14" s="22">
        <f t="shared" si="0"/>
        <v>99.978869839922083</v>
      </c>
      <c r="Y14" s="17">
        <v>0</v>
      </c>
      <c r="Z14" s="1"/>
    </row>
    <row r="15" spans="1:26" ht="25.5" outlineLevel="6" x14ac:dyDescent="0.25">
      <c r="A15" s="19" t="s">
        <v>14</v>
      </c>
      <c r="B15" s="20" t="s">
        <v>11</v>
      </c>
      <c r="C15" s="20" t="s">
        <v>15</v>
      </c>
      <c r="D15" s="20"/>
      <c r="E15" s="20"/>
      <c r="F15" s="20"/>
      <c r="G15" s="20"/>
      <c r="H15" s="20"/>
      <c r="I15" s="21">
        <v>0</v>
      </c>
      <c r="J15" s="21">
        <v>8686.3469999999998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8677.4572200000002</v>
      </c>
      <c r="U15" s="21">
        <v>0</v>
      </c>
      <c r="V15" s="21">
        <v>0</v>
      </c>
      <c r="W15" s="21">
        <v>8677.4572200000002</v>
      </c>
      <c r="X15" s="22">
        <f t="shared" si="0"/>
        <v>99.897658014352871</v>
      </c>
      <c r="Y15" s="17">
        <v>0</v>
      </c>
      <c r="Z15" s="1"/>
    </row>
    <row r="16" spans="1:26" outlineLevel="6" x14ac:dyDescent="0.25">
      <c r="A16" s="19" t="s">
        <v>16</v>
      </c>
      <c r="B16" s="20" t="s">
        <v>11</v>
      </c>
      <c r="C16" s="20" t="s">
        <v>17</v>
      </c>
      <c r="D16" s="20"/>
      <c r="E16" s="20"/>
      <c r="F16" s="20"/>
      <c r="G16" s="20"/>
      <c r="H16" s="20"/>
      <c r="I16" s="21">
        <v>0</v>
      </c>
      <c r="J16" s="21">
        <v>272.2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266.23934000000003</v>
      </c>
      <c r="U16" s="21">
        <v>0</v>
      </c>
      <c r="V16" s="21">
        <v>0</v>
      </c>
      <c r="W16" s="21">
        <v>266.23934000000003</v>
      </c>
      <c r="X16" s="22">
        <f t="shared" si="0"/>
        <v>97.810191036002962</v>
      </c>
      <c r="Y16" s="17">
        <v>0</v>
      </c>
      <c r="Z16" s="1"/>
    </row>
    <row r="17" spans="1:26" outlineLevel="5" x14ac:dyDescent="0.25">
      <c r="A17" s="19" t="s">
        <v>18</v>
      </c>
      <c r="B17" s="20" t="s">
        <v>19</v>
      </c>
      <c r="C17" s="20" t="s">
        <v>6</v>
      </c>
      <c r="D17" s="20"/>
      <c r="E17" s="20"/>
      <c r="F17" s="20"/>
      <c r="G17" s="20"/>
      <c r="H17" s="20"/>
      <c r="I17" s="21">
        <v>0</v>
      </c>
      <c r="J17" s="21">
        <v>24686.875520000001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24442.731909999999</v>
      </c>
      <c r="U17" s="21">
        <v>0</v>
      </c>
      <c r="V17" s="21">
        <v>0</v>
      </c>
      <c r="W17" s="21">
        <v>24442.731909999999</v>
      </c>
      <c r="X17" s="22">
        <f t="shared" si="0"/>
        <v>99.011038842067279</v>
      </c>
      <c r="Y17" s="17">
        <v>0</v>
      </c>
      <c r="Z17" s="1"/>
    </row>
    <row r="18" spans="1:26" ht="53.25" customHeight="1" outlineLevel="6" x14ac:dyDescent="0.25">
      <c r="A18" s="19" t="s">
        <v>12</v>
      </c>
      <c r="B18" s="20" t="s">
        <v>19</v>
      </c>
      <c r="C18" s="20" t="s">
        <v>13</v>
      </c>
      <c r="D18" s="20"/>
      <c r="E18" s="20"/>
      <c r="F18" s="20"/>
      <c r="G18" s="20"/>
      <c r="H18" s="20"/>
      <c r="I18" s="21">
        <v>0</v>
      </c>
      <c r="J18" s="21">
        <v>10234.817999999999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10218.00981</v>
      </c>
      <c r="U18" s="21">
        <v>0</v>
      </c>
      <c r="V18" s="21">
        <v>0</v>
      </c>
      <c r="W18" s="21">
        <v>10218.00981</v>
      </c>
      <c r="X18" s="22">
        <f t="shared" si="0"/>
        <v>99.835774412402841</v>
      </c>
      <c r="Y18" s="17">
        <v>0</v>
      </c>
      <c r="Z18" s="1"/>
    </row>
    <row r="19" spans="1:26" ht="25.5" outlineLevel="6" x14ac:dyDescent="0.25">
      <c r="A19" s="19" t="s">
        <v>14</v>
      </c>
      <c r="B19" s="20" t="s">
        <v>19</v>
      </c>
      <c r="C19" s="20" t="s">
        <v>15</v>
      </c>
      <c r="D19" s="20"/>
      <c r="E19" s="20"/>
      <c r="F19" s="20"/>
      <c r="G19" s="20"/>
      <c r="H19" s="20"/>
      <c r="I19" s="21">
        <v>0</v>
      </c>
      <c r="J19" s="21">
        <v>13723.9092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13548.98904</v>
      </c>
      <c r="U19" s="21">
        <v>0</v>
      </c>
      <c r="V19" s="21">
        <v>0</v>
      </c>
      <c r="W19" s="21">
        <v>13548.98904</v>
      </c>
      <c r="X19" s="22">
        <f t="shared" si="0"/>
        <v>98.72543487827798</v>
      </c>
      <c r="Y19" s="17">
        <v>0</v>
      </c>
      <c r="Z19" s="1"/>
    </row>
    <row r="20" spans="1:26" ht="15" customHeight="1" outlineLevel="6" x14ac:dyDescent="0.25">
      <c r="A20" s="19" t="s">
        <v>20</v>
      </c>
      <c r="B20" s="20" t="s">
        <v>19</v>
      </c>
      <c r="C20" s="20" t="s">
        <v>21</v>
      </c>
      <c r="D20" s="20"/>
      <c r="E20" s="20"/>
      <c r="F20" s="20"/>
      <c r="G20" s="20"/>
      <c r="H20" s="20"/>
      <c r="I20" s="21">
        <v>0</v>
      </c>
      <c r="J20" s="21">
        <v>33.4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27.664999999999999</v>
      </c>
      <c r="U20" s="21">
        <v>0</v>
      </c>
      <c r="V20" s="21">
        <v>0</v>
      </c>
      <c r="W20" s="21">
        <v>27.664999999999999</v>
      </c>
      <c r="X20" s="22">
        <f t="shared" si="0"/>
        <v>82.829341317365262</v>
      </c>
      <c r="Y20" s="17">
        <v>0</v>
      </c>
      <c r="Z20" s="1"/>
    </row>
    <row r="21" spans="1:26" outlineLevel="6" x14ac:dyDescent="0.25">
      <c r="A21" s="19" t="s">
        <v>16</v>
      </c>
      <c r="B21" s="20" t="s">
        <v>19</v>
      </c>
      <c r="C21" s="20" t="s">
        <v>17</v>
      </c>
      <c r="D21" s="20"/>
      <c r="E21" s="20"/>
      <c r="F21" s="20"/>
      <c r="G21" s="20"/>
      <c r="H21" s="20"/>
      <c r="I21" s="21">
        <v>0</v>
      </c>
      <c r="J21" s="21">
        <v>694.74832000000004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648.06805999999995</v>
      </c>
      <c r="U21" s="21">
        <v>0</v>
      </c>
      <c r="V21" s="21">
        <v>0</v>
      </c>
      <c r="W21" s="21">
        <v>648.06805999999995</v>
      </c>
      <c r="X21" s="22">
        <f t="shared" si="0"/>
        <v>93.28098267297716</v>
      </c>
      <c r="Y21" s="17">
        <v>0</v>
      </c>
      <c r="Z21" s="1"/>
    </row>
    <row r="22" spans="1:26" ht="25.5" outlineLevel="5" x14ac:dyDescent="0.25">
      <c r="A22" s="19" t="s">
        <v>22</v>
      </c>
      <c r="B22" s="20" t="s">
        <v>23</v>
      </c>
      <c r="C22" s="20" t="s">
        <v>6</v>
      </c>
      <c r="D22" s="20"/>
      <c r="E22" s="20"/>
      <c r="F22" s="20"/>
      <c r="G22" s="20"/>
      <c r="H22" s="20"/>
      <c r="I22" s="21">
        <v>0</v>
      </c>
      <c r="J22" s="21">
        <v>3667.4180000000001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3660.1424499999998</v>
      </c>
      <c r="U22" s="21">
        <v>0</v>
      </c>
      <c r="V22" s="21">
        <v>0</v>
      </c>
      <c r="W22" s="21">
        <v>3660.1424499999998</v>
      </c>
      <c r="X22" s="22">
        <f t="shared" si="0"/>
        <v>99.801616559661312</v>
      </c>
      <c r="Y22" s="17">
        <v>0</v>
      </c>
      <c r="Z22" s="1"/>
    </row>
    <row r="23" spans="1:26" ht="54" customHeight="1" outlineLevel="6" x14ac:dyDescent="0.25">
      <c r="A23" s="19" t="s">
        <v>12</v>
      </c>
      <c r="B23" s="20" t="s">
        <v>23</v>
      </c>
      <c r="C23" s="20" t="s">
        <v>13</v>
      </c>
      <c r="D23" s="20"/>
      <c r="E23" s="20"/>
      <c r="F23" s="20"/>
      <c r="G23" s="20"/>
      <c r="H23" s="20"/>
      <c r="I23" s="21">
        <v>0</v>
      </c>
      <c r="J23" s="21">
        <v>2335.1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2332.1815000000001</v>
      </c>
      <c r="U23" s="21">
        <v>0</v>
      </c>
      <c r="V23" s="21">
        <v>0</v>
      </c>
      <c r="W23" s="21">
        <v>2332.1815000000001</v>
      </c>
      <c r="X23" s="22">
        <f t="shared" si="0"/>
        <v>99.875016059269413</v>
      </c>
      <c r="Y23" s="17">
        <v>0</v>
      </c>
      <c r="Z23" s="1"/>
    </row>
    <row r="24" spans="1:26" ht="25.5" outlineLevel="6" x14ac:dyDescent="0.25">
      <c r="A24" s="19" t="s">
        <v>14</v>
      </c>
      <c r="B24" s="20" t="s">
        <v>23</v>
      </c>
      <c r="C24" s="20" t="s">
        <v>15</v>
      </c>
      <c r="D24" s="20"/>
      <c r="E24" s="20"/>
      <c r="F24" s="20"/>
      <c r="G24" s="20"/>
      <c r="H24" s="20"/>
      <c r="I24" s="21">
        <v>0</v>
      </c>
      <c r="J24" s="21">
        <v>1294.9179999999999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1293.92382</v>
      </c>
      <c r="U24" s="21">
        <v>0</v>
      </c>
      <c r="V24" s="21">
        <v>0</v>
      </c>
      <c r="W24" s="21">
        <v>1293.92382</v>
      </c>
      <c r="X24" s="22">
        <f t="shared" si="0"/>
        <v>99.923224482167996</v>
      </c>
      <c r="Y24" s="17">
        <v>0</v>
      </c>
      <c r="Z24" s="1"/>
    </row>
    <row r="25" spans="1:26" outlineLevel="6" x14ac:dyDescent="0.25">
      <c r="A25" s="19" t="s">
        <v>16</v>
      </c>
      <c r="B25" s="20" t="s">
        <v>23</v>
      </c>
      <c r="C25" s="20" t="s">
        <v>17</v>
      </c>
      <c r="D25" s="20"/>
      <c r="E25" s="20"/>
      <c r="F25" s="20"/>
      <c r="G25" s="20"/>
      <c r="H25" s="20"/>
      <c r="I25" s="21">
        <v>0</v>
      </c>
      <c r="J25" s="21">
        <v>37.4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34.037129999999998</v>
      </c>
      <c r="U25" s="21">
        <v>0</v>
      </c>
      <c r="V25" s="21">
        <v>0</v>
      </c>
      <c r="W25" s="21">
        <v>34.037129999999998</v>
      </c>
      <c r="X25" s="22">
        <f t="shared" si="0"/>
        <v>91.008368983957226</v>
      </c>
      <c r="Y25" s="17">
        <v>0</v>
      </c>
      <c r="Z25" s="1"/>
    </row>
    <row r="26" spans="1:26" ht="25.5" outlineLevel="5" x14ac:dyDescent="0.25">
      <c r="A26" s="19" t="s">
        <v>24</v>
      </c>
      <c r="B26" s="20" t="s">
        <v>25</v>
      </c>
      <c r="C26" s="20" t="s">
        <v>6</v>
      </c>
      <c r="D26" s="20"/>
      <c r="E26" s="20"/>
      <c r="F26" s="20"/>
      <c r="G26" s="20"/>
      <c r="H26" s="20"/>
      <c r="I26" s="21">
        <v>0</v>
      </c>
      <c r="J26" s="21">
        <v>3793.2174799999998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3786.8671800000002</v>
      </c>
      <c r="U26" s="21">
        <v>0</v>
      </c>
      <c r="V26" s="21">
        <v>0</v>
      </c>
      <c r="W26" s="21">
        <v>3786.8671800000002</v>
      </c>
      <c r="X26" s="22">
        <f t="shared" si="0"/>
        <v>99.832588032890754</v>
      </c>
      <c r="Y26" s="17">
        <v>0</v>
      </c>
      <c r="Z26" s="1"/>
    </row>
    <row r="27" spans="1:26" ht="56.25" customHeight="1" outlineLevel="6" x14ac:dyDescent="0.25">
      <c r="A27" s="19" t="s">
        <v>12</v>
      </c>
      <c r="B27" s="20" t="s">
        <v>25</v>
      </c>
      <c r="C27" s="20" t="s">
        <v>13</v>
      </c>
      <c r="D27" s="20"/>
      <c r="E27" s="20"/>
      <c r="F27" s="20"/>
      <c r="G27" s="20"/>
      <c r="H27" s="20"/>
      <c r="I27" s="21">
        <v>0</v>
      </c>
      <c r="J27" s="21">
        <v>2688.01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2688.01</v>
      </c>
      <c r="U27" s="21">
        <v>0</v>
      </c>
      <c r="V27" s="21">
        <v>0</v>
      </c>
      <c r="W27" s="21">
        <v>2688.01</v>
      </c>
      <c r="X27" s="22">
        <f t="shared" si="0"/>
        <v>100</v>
      </c>
      <c r="Y27" s="17">
        <v>0</v>
      </c>
      <c r="Z27" s="1"/>
    </row>
    <row r="28" spans="1:26" ht="25.5" outlineLevel="6" x14ac:dyDescent="0.25">
      <c r="A28" s="19" t="s">
        <v>14</v>
      </c>
      <c r="B28" s="20" t="s">
        <v>25</v>
      </c>
      <c r="C28" s="20" t="s">
        <v>15</v>
      </c>
      <c r="D28" s="20"/>
      <c r="E28" s="20"/>
      <c r="F28" s="20"/>
      <c r="G28" s="20"/>
      <c r="H28" s="20"/>
      <c r="I28" s="21">
        <v>0</v>
      </c>
      <c r="J28" s="21">
        <v>976.61800000000005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970.36504000000002</v>
      </c>
      <c r="U28" s="21">
        <v>0</v>
      </c>
      <c r="V28" s="21">
        <v>0</v>
      </c>
      <c r="W28" s="21">
        <v>970.36504000000002</v>
      </c>
      <c r="X28" s="22">
        <f t="shared" si="0"/>
        <v>99.359733283638022</v>
      </c>
      <c r="Y28" s="17">
        <v>0</v>
      </c>
      <c r="Z28" s="1"/>
    </row>
    <row r="29" spans="1:26" outlineLevel="6" x14ac:dyDescent="0.25">
      <c r="A29" s="19" t="s">
        <v>16</v>
      </c>
      <c r="B29" s="20" t="s">
        <v>25</v>
      </c>
      <c r="C29" s="20" t="s">
        <v>17</v>
      </c>
      <c r="D29" s="20"/>
      <c r="E29" s="20"/>
      <c r="F29" s="20"/>
      <c r="G29" s="20"/>
      <c r="H29" s="20"/>
      <c r="I29" s="21">
        <v>0</v>
      </c>
      <c r="J29" s="21">
        <v>128.58948000000001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128.49214000000001</v>
      </c>
      <c r="U29" s="21">
        <v>0</v>
      </c>
      <c r="V29" s="21">
        <v>0</v>
      </c>
      <c r="W29" s="21">
        <v>128.49214000000001</v>
      </c>
      <c r="X29" s="22">
        <f t="shared" si="0"/>
        <v>99.924301739146941</v>
      </c>
      <c r="Y29" s="17">
        <v>0</v>
      </c>
      <c r="Z29" s="1"/>
    </row>
    <row r="30" spans="1:26" ht="38.25" outlineLevel="5" x14ac:dyDescent="0.25">
      <c r="A30" s="19" t="s">
        <v>26</v>
      </c>
      <c r="B30" s="20" t="s">
        <v>27</v>
      </c>
      <c r="C30" s="20" t="s">
        <v>6</v>
      </c>
      <c r="D30" s="20"/>
      <c r="E30" s="20"/>
      <c r="F30" s="20"/>
      <c r="G30" s="20"/>
      <c r="H30" s="20"/>
      <c r="I30" s="21">
        <v>0</v>
      </c>
      <c r="J30" s="21">
        <v>629.19000000000005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627.38409999999999</v>
      </c>
      <c r="U30" s="21">
        <v>0</v>
      </c>
      <c r="V30" s="21">
        <v>0</v>
      </c>
      <c r="W30" s="21">
        <v>627.38409999999999</v>
      </c>
      <c r="X30" s="22">
        <f t="shared" si="0"/>
        <v>99.712980180867447</v>
      </c>
      <c r="Y30" s="17">
        <v>0</v>
      </c>
      <c r="Z30" s="1"/>
    </row>
    <row r="31" spans="1:26" ht="51.75" customHeight="1" outlineLevel="6" x14ac:dyDescent="0.25">
      <c r="A31" s="19" t="s">
        <v>12</v>
      </c>
      <c r="B31" s="20" t="s">
        <v>27</v>
      </c>
      <c r="C31" s="20" t="s">
        <v>13</v>
      </c>
      <c r="D31" s="20"/>
      <c r="E31" s="20"/>
      <c r="F31" s="20"/>
      <c r="G31" s="20"/>
      <c r="H31" s="20"/>
      <c r="I31" s="21">
        <v>0</v>
      </c>
      <c r="J31" s="21">
        <v>585.19000000000005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583.38409999999999</v>
      </c>
      <c r="U31" s="21">
        <v>0</v>
      </c>
      <c r="V31" s="21">
        <v>0</v>
      </c>
      <c r="W31" s="21">
        <v>583.38409999999999</v>
      </c>
      <c r="X31" s="22">
        <f t="shared" si="0"/>
        <v>99.691399374562096</v>
      </c>
      <c r="Y31" s="17">
        <v>0</v>
      </c>
      <c r="Z31" s="1"/>
    </row>
    <row r="32" spans="1:26" ht="25.5" outlineLevel="6" x14ac:dyDescent="0.25">
      <c r="A32" s="19" t="s">
        <v>14</v>
      </c>
      <c r="B32" s="20" t="s">
        <v>27</v>
      </c>
      <c r="C32" s="20" t="s">
        <v>15</v>
      </c>
      <c r="D32" s="20"/>
      <c r="E32" s="20"/>
      <c r="F32" s="20"/>
      <c r="G32" s="20"/>
      <c r="H32" s="20"/>
      <c r="I32" s="21">
        <v>0</v>
      </c>
      <c r="J32" s="21">
        <v>44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44</v>
      </c>
      <c r="U32" s="21">
        <v>0</v>
      </c>
      <c r="V32" s="21">
        <v>0</v>
      </c>
      <c r="W32" s="21">
        <v>44</v>
      </c>
      <c r="X32" s="22">
        <f t="shared" si="0"/>
        <v>100</v>
      </c>
      <c r="Y32" s="17">
        <v>0</v>
      </c>
      <c r="Z32" s="1"/>
    </row>
    <row r="33" spans="1:26" ht="63.75" outlineLevel="5" x14ac:dyDescent="0.25">
      <c r="A33" s="19" t="s">
        <v>28</v>
      </c>
      <c r="B33" s="20" t="s">
        <v>29</v>
      </c>
      <c r="C33" s="20" t="s">
        <v>6</v>
      </c>
      <c r="D33" s="20"/>
      <c r="E33" s="20"/>
      <c r="F33" s="20"/>
      <c r="G33" s="20"/>
      <c r="H33" s="20"/>
      <c r="I33" s="21">
        <v>0</v>
      </c>
      <c r="J33" s="21">
        <v>1194.0999999999999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2388.1999999999998</v>
      </c>
      <c r="T33" s="21">
        <v>1194.0999999999999</v>
      </c>
      <c r="U33" s="21">
        <v>0</v>
      </c>
      <c r="V33" s="21">
        <v>0</v>
      </c>
      <c r="W33" s="21">
        <v>1194.0999999999999</v>
      </c>
      <c r="X33" s="22">
        <f t="shared" si="0"/>
        <v>100</v>
      </c>
      <c r="Y33" s="17">
        <v>0</v>
      </c>
      <c r="Z33" s="1"/>
    </row>
    <row r="34" spans="1:26" ht="25.5" outlineLevel="6" x14ac:dyDescent="0.25">
      <c r="A34" s="19" t="s">
        <v>14</v>
      </c>
      <c r="B34" s="20" t="s">
        <v>29</v>
      </c>
      <c r="C34" s="20" t="s">
        <v>15</v>
      </c>
      <c r="D34" s="20"/>
      <c r="E34" s="20"/>
      <c r="F34" s="20"/>
      <c r="G34" s="20"/>
      <c r="H34" s="20"/>
      <c r="I34" s="21">
        <v>0</v>
      </c>
      <c r="J34" s="21">
        <v>1194.0999999999999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1194.0999999999999</v>
      </c>
      <c r="U34" s="21">
        <v>0</v>
      </c>
      <c r="V34" s="21">
        <v>0</v>
      </c>
      <c r="W34" s="21">
        <v>1194.0999999999999</v>
      </c>
      <c r="X34" s="22">
        <f t="shared" si="0"/>
        <v>100</v>
      </c>
      <c r="Y34" s="17">
        <v>0</v>
      </c>
      <c r="Z34" s="1"/>
    </row>
    <row r="35" spans="1:26" ht="25.5" outlineLevel="5" x14ac:dyDescent="0.25">
      <c r="A35" s="19" t="s">
        <v>30</v>
      </c>
      <c r="B35" s="20" t="s">
        <v>31</v>
      </c>
      <c r="C35" s="20" t="s">
        <v>6</v>
      </c>
      <c r="D35" s="20"/>
      <c r="E35" s="20"/>
      <c r="F35" s="20"/>
      <c r="G35" s="20"/>
      <c r="H35" s="20"/>
      <c r="I35" s="21">
        <v>0</v>
      </c>
      <c r="J35" s="21">
        <v>23729.599999999999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47459.199999999997</v>
      </c>
      <c r="T35" s="21">
        <v>23729.599999999999</v>
      </c>
      <c r="U35" s="21">
        <v>0</v>
      </c>
      <c r="V35" s="21">
        <v>0</v>
      </c>
      <c r="W35" s="21">
        <v>23729.599999999999</v>
      </c>
      <c r="X35" s="22">
        <f t="shared" si="0"/>
        <v>100</v>
      </c>
      <c r="Y35" s="17">
        <v>0</v>
      </c>
      <c r="Z35" s="1"/>
    </row>
    <row r="36" spans="1:26" ht="51" customHeight="1" outlineLevel="6" x14ac:dyDescent="0.25">
      <c r="A36" s="19" t="s">
        <v>12</v>
      </c>
      <c r="B36" s="20" t="s">
        <v>31</v>
      </c>
      <c r="C36" s="20" t="s">
        <v>13</v>
      </c>
      <c r="D36" s="20"/>
      <c r="E36" s="20"/>
      <c r="F36" s="20"/>
      <c r="G36" s="20"/>
      <c r="H36" s="20"/>
      <c r="I36" s="21">
        <v>0</v>
      </c>
      <c r="J36" s="21">
        <v>21176.98172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21176.98172</v>
      </c>
      <c r="U36" s="21">
        <v>0</v>
      </c>
      <c r="V36" s="21">
        <v>0</v>
      </c>
      <c r="W36" s="21">
        <v>21176.98172</v>
      </c>
      <c r="X36" s="22">
        <f t="shared" si="0"/>
        <v>100</v>
      </c>
      <c r="Y36" s="17">
        <v>0</v>
      </c>
      <c r="Z36" s="1"/>
    </row>
    <row r="37" spans="1:26" ht="25.5" outlineLevel="6" x14ac:dyDescent="0.25">
      <c r="A37" s="19" t="s">
        <v>14</v>
      </c>
      <c r="B37" s="20" t="s">
        <v>31</v>
      </c>
      <c r="C37" s="20" t="s">
        <v>15</v>
      </c>
      <c r="D37" s="20"/>
      <c r="E37" s="20"/>
      <c r="F37" s="20"/>
      <c r="G37" s="20"/>
      <c r="H37" s="20"/>
      <c r="I37" s="21">
        <v>0</v>
      </c>
      <c r="J37" s="21">
        <v>2350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2350</v>
      </c>
      <c r="U37" s="21">
        <v>0</v>
      </c>
      <c r="V37" s="21">
        <v>0</v>
      </c>
      <c r="W37" s="21">
        <v>2350</v>
      </c>
      <c r="X37" s="22">
        <f t="shared" si="0"/>
        <v>100</v>
      </c>
      <c r="Y37" s="17">
        <v>0</v>
      </c>
      <c r="Z37" s="1"/>
    </row>
    <row r="38" spans="1:26" ht="15.75" customHeight="1" outlineLevel="6" x14ac:dyDescent="0.25">
      <c r="A38" s="19" t="s">
        <v>20</v>
      </c>
      <c r="B38" s="20" t="s">
        <v>31</v>
      </c>
      <c r="C38" s="20" t="s">
        <v>21</v>
      </c>
      <c r="D38" s="20"/>
      <c r="E38" s="20"/>
      <c r="F38" s="20"/>
      <c r="G38" s="20"/>
      <c r="H38" s="20"/>
      <c r="I38" s="21">
        <v>0</v>
      </c>
      <c r="J38" s="21">
        <v>2.6182799999999999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2.6182799999999999</v>
      </c>
      <c r="U38" s="21">
        <v>0</v>
      </c>
      <c r="V38" s="21">
        <v>0</v>
      </c>
      <c r="W38" s="21">
        <v>2.6182799999999999</v>
      </c>
      <c r="X38" s="22">
        <f t="shared" si="0"/>
        <v>100</v>
      </c>
      <c r="Y38" s="17">
        <v>0</v>
      </c>
      <c r="Z38" s="1"/>
    </row>
    <row r="39" spans="1:26" outlineLevel="6" x14ac:dyDescent="0.25">
      <c r="A39" s="19" t="s">
        <v>16</v>
      </c>
      <c r="B39" s="20" t="s">
        <v>31</v>
      </c>
      <c r="C39" s="20" t="s">
        <v>17</v>
      </c>
      <c r="D39" s="20"/>
      <c r="E39" s="20"/>
      <c r="F39" s="20"/>
      <c r="G39" s="20"/>
      <c r="H39" s="20"/>
      <c r="I39" s="21">
        <v>0</v>
      </c>
      <c r="J39" s="21">
        <v>200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200</v>
      </c>
      <c r="U39" s="21">
        <v>0</v>
      </c>
      <c r="V39" s="21">
        <v>0</v>
      </c>
      <c r="W39" s="21">
        <v>200</v>
      </c>
      <c r="X39" s="22">
        <f t="shared" si="0"/>
        <v>100</v>
      </c>
      <c r="Y39" s="17">
        <v>0</v>
      </c>
      <c r="Z39" s="1"/>
    </row>
    <row r="40" spans="1:26" ht="63.75" outlineLevel="5" x14ac:dyDescent="0.25">
      <c r="A40" s="19" t="s">
        <v>32</v>
      </c>
      <c r="B40" s="20" t="s">
        <v>33</v>
      </c>
      <c r="C40" s="20" t="s">
        <v>6</v>
      </c>
      <c r="D40" s="20"/>
      <c r="E40" s="20"/>
      <c r="F40" s="20"/>
      <c r="G40" s="20"/>
      <c r="H40" s="20"/>
      <c r="I40" s="21">
        <v>0</v>
      </c>
      <c r="J40" s="21">
        <v>1357.8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2361.6</v>
      </c>
      <c r="T40" s="21">
        <v>1180.8</v>
      </c>
      <c r="U40" s="21">
        <v>0</v>
      </c>
      <c r="V40" s="21">
        <v>0</v>
      </c>
      <c r="W40" s="21">
        <v>1180.8</v>
      </c>
      <c r="X40" s="22">
        <f t="shared" si="0"/>
        <v>86.96420680512594</v>
      </c>
      <c r="Y40" s="17">
        <v>0</v>
      </c>
      <c r="Z40" s="1"/>
    </row>
    <row r="41" spans="1:26" ht="25.5" outlineLevel="6" x14ac:dyDescent="0.25">
      <c r="A41" s="19" t="s">
        <v>14</v>
      </c>
      <c r="B41" s="20" t="s">
        <v>33</v>
      </c>
      <c r="C41" s="20" t="s">
        <v>15</v>
      </c>
      <c r="D41" s="20"/>
      <c r="E41" s="20"/>
      <c r="F41" s="20"/>
      <c r="G41" s="20"/>
      <c r="H41" s="20"/>
      <c r="I41" s="21">
        <v>0</v>
      </c>
      <c r="J41" s="21">
        <v>36.4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30.701930000000001</v>
      </c>
      <c r="U41" s="21">
        <v>0</v>
      </c>
      <c r="V41" s="21">
        <v>0</v>
      </c>
      <c r="W41" s="21">
        <v>30.701930000000001</v>
      </c>
      <c r="X41" s="22">
        <f t="shared" si="0"/>
        <v>84.345961538461552</v>
      </c>
      <c r="Y41" s="17">
        <v>0</v>
      </c>
      <c r="Z41" s="1"/>
    </row>
    <row r="42" spans="1:26" ht="17.25" customHeight="1" outlineLevel="6" x14ac:dyDescent="0.25">
      <c r="A42" s="19" t="s">
        <v>20</v>
      </c>
      <c r="B42" s="20" t="s">
        <v>33</v>
      </c>
      <c r="C42" s="20" t="s">
        <v>21</v>
      </c>
      <c r="D42" s="20"/>
      <c r="E42" s="20"/>
      <c r="F42" s="20"/>
      <c r="G42" s="20"/>
      <c r="H42" s="20"/>
      <c r="I42" s="21">
        <v>0</v>
      </c>
      <c r="J42" s="21">
        <v>1321.4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1150.09807</v>
      </c>
      <c r="U42" s="21">
        <v>0</v>
      </c>
      <c r="V42" s="21">
        <v>0</v>
      </c>
      <c r="W42" s="21">
        <v>1150.09807</v>
      </c>
      <c r="X42" s="22">
        <f t="shared" si="0"/>
        <v>87.036330407143936</v>
      </c>
      <c r="Y42" s="17">
        <v>0</v>
      </c>
      <c r="Z42" s="1"/>
    </row>
    <row r="43" spans="1:26" ht="89.25" outlineLevel="5" x14ac:dyDescent="0.25">
      <c r="A43" s="19" t="s">
        <v>34</v>
      </c>
      <c r="B43" s="20" t="s">
        <v>35</v>
      </c>
      <c r="C43" s="20" t="s">
        <v>6</v>
      </c>
      <c r="D43" s="20"/>
      <c r="E43" s="20"/>
      <c r="F43" s="20"/>
      <c r="G43" s="20"/>
      <c r="H43" s="20"/>
      <c r="I43" s="21">
        <v>0</v>
      </c>
      <c r="J43" s="21">
        <v>70.400000000000006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126.38824</v>
      </c>
      <c r="T43" s="21">
        <v>63.194119999999998</v>
      </c>
      <c r="U43" s="21">
        <v>0</v>
      </c>
      <c r="V43" s="21">
        <v>0</v>
      </c>
      <c r="W43" s="21">
        <v>63.194119999999998</v>
      </c>
      <c r="X43" s="22">
        <f t="shared" si="0"/>
        <v>89.764374999999987</v>
      </c>
      <c r="Y43" s="17">
        <v>0</v>
      </c>
      <c r="Z43" s="1"/>
    </row>
    <row r="44" spans="1:26" ht="52.5" customHeight="1" outlineLevel="6" x14ac:dyDescent="0.25">
      <c r="A44" s="19" t="s">
        <v>12</v>
      </c>
      <c r="B44" s="20" t="s">
        <v>35</v>
      </c>
      <c r="C44" s="20" t="s">
        <v>13</v>
      </c>
      <c r="D44" s="20"/>
      <c r="E44" s="20"/>
      <c r="F44" s="20"/>
      <c r="G44" s="20"/>
      <c r="H44" s="20"/>
      <c r="I44" s="21">
        <v>0</v>
      </c>
      <c r="J44" s="21">
        <v>70.400000000000006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63.194119999999998</v>
      </c>
      <c r="U44" s="21">
        <v>0</v>
      </c>
      <c r="V44" s="21">
        <v>0</v>
      </c>
      <c r="W44" s="21">
        <v>63.194119999999998</v>
      </c>
      <c r="X44" s="22">
        <f t="shared" si="0"/>
        <v>89.764374999999987</v>
      </c>
      <c r="Y44" s="17">
        <v>0</v>
      </c>
      <c r="Z44" s="1"/>
    </row>
    <row r="45" spans="1:26" ht="65.25" customHeight="1" outlineLevel="5" x14ac:dyDescent="0.25">
      <c r="A45" s="19" t="s">
        <v>36</v>
      </c>
      <c r="B45" s="20" t="s">
        <v>37</v>
      </c>
      <c r="C45" s="20" t="s">
        <v>6</v>
      </c>
      <c r="D45" s="20"/>
      <c r="E45" s="20"/>
      <c r="F45" s="20"/>
      <c r="G45" s="20"/>
      <c r="H45" s="20"/>
      <c r="I45" s="21">
        <v>0</v>
      </c>
      <c r="J45" s="21">
        <v>54228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108441.40171999999</v>
      </c>
      <c r="T45" s="21">
        <v>54220.700859999997</v>
      </c>
      <c r="U45" s="21">
        <v>0</v>
      </c>
      <c r="V45" s="21">
        <v>0</v>
      </c>
      <c r="W45" s="21">
        <v>54220.700859999997</v>
      </c>
      <c r="X45" s="22">
        <f t="shared" si="0"/>
        <v>99.986539905583825</v>
      </c>
      <c r="Y45" s="17">
        <v>0</v>
      </c>
      <c r="Z45" s="1"/>
    </row>
    <row r="46" spans="1:26" ht="54" customHeight="1" outlineLevel="6" x14ac:dyDescent="0.25">
      <c r="A46" s="19" t="s">
        <v>12</v>
      </c>
      <c r="B46" s="20" t="s">
        <v>37</v>
      </c>
      <c r="C46" s="20" t="s">
        <v>13</v>
      </c>
      <c r="D46" s="20"/>
      <c r="E46" s="20"/>
      <c r="F46" s="20"/>
      <c r="G46" s="20"/>
      <c r="H46" s="20"/>
      <c r="I46" s="21">
        <v>0</v>
      </c>
      <c r="J46" s="21">
        <v>53280.046179999998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53272.747040000002</v>
      </c>
      <c r="U46" s="21">
        <v>0</v>
      </c>
      <c r="V46" s="21">
        <v>0</v>
      </c>
      <c r="W46" s="21">
        <v>53272.747040000002</v>
      </c>
      <c r="X46" s="22">
        <f t="shared" si="0"/>
        <v>99.986300424786918</v>
      </c>
      <c r="Y46" s="17">
        <v>0</v>
      </c>
      <c r="Z46" s="1"/>
    </row>
    <row r="47" spans="1:26" ht="25.5" outlineLevel="6" x14ac:dyDescent="0.25">
      <c r="A47" s="19" t="s">
        <v>14</v>
      </c>
      <c r="B47" s="20" t="s">
        <v>37</v>
      </c>
      <c r="C47" s="20" t="s">
        <v>15</v>
      </c>
      <c r="D47" s="20"/>
      <c r="E47" s="20"/>
      <c r="F47" s="20"/>
      <c r="G47" s="20"/>
      <c r="H47" s="20"/>
      <c r="I47" s="21">
        <v>0</v>
      </c>
      <c r="J47" s="21">
        <v>935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935</v>
      </c>
      <c r="U47" s="21">
        <v>0</v>
      </c>
      <c r="V47" s="21">
        <v>0</v>
      </c>
      <c r="W47" s="21">
        <v>935</v>
      </c>
      <c r="X47" s="22">
        <f t="shared" si="0"/>
        <v>100</v>
      </c>
      <c r="Y47" s="17">
        <v>0</v>
      </c>
      <c r="Z47" s="1"/>
    </row>
    <row r="48" spans="1:26" ht="13.5" customHeight="1" outlineLevel="6" x14ac:dyDescent="0.25">
      <c r="A48" s="19" t="s">
        <v>20</v>
      </c>
      <c r="B48" s="20" t="s">
        <v>37</v>
      </c>
      <c r="C48" s="20" t="s">
        <v>21</v>
      </c>
      <c r="D48" s="20"/>
      <c r="E48" s="20"/>
      <c r="F48" s="20"/>
      <c r="G48" s="20"/>
      <c r="H48" s="20"/>
      <c r="I48" s="21">
        <v>0</v>
      </c>
      <c r="J48" s="21">
        <v>12.95382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12.95382</v>
      </c>
      <c r="U48" s="21">
        <v>0</v>
      </c>
      <c r="V48" s="21">
        <v>0</v>
      </c>
      <c r="W48" s="21">
        <v>12.95382</v>
      </c>
      <c r="X48" s="22">
        <f t="shared" si="0"/>
        <v>100</v>
      </c>
      <c r="Y48" s="17">
        <v>0</v>
      </c>
      <c r="Z48" s="1"/>
    </row>
    <row r="49" spans="1:26" ht="38.25" outlineLevel="5" x14ac:dyDescent="0.25">
      <c r="A49" s="19" t="s">
        <v>38</v>
      </c>
      <c r="B49" s="20" t="s">
        <v>39</v>
      </c>
      <c r="C49" s="20" t="s">
        <v>6</v>
      </c>
      <c r="D49" s="20"/>
      <c r="E49" s="20"/>
      <c r="F49" s="20"/>
      <c r="G49" s="20"/>
      <c r="H49" s="20"/>
      <c r="I49" s="21">
        <v>0</v>
      </c>
      <c r="J49" s="21">
        <v>17039.7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34031.975760000001</v>
      </c>
      <c r="T49" s="21">
        <v>17015.987880000001</v>
      </c>
      <c r="U49" s="21">
        <v>0</v>
      </c>
      <c r="V49" s="21">
        <v>0</v>
      </c>
      <c r="W49" s="21">
        <v>17015.987880000001</v>
      </c>
      <c r="X49" s="22">
        <f t="shared" si="0"/>
        <v>99.86084191623091</v>
      </c>
      <c r="Y49" s="17">
        <v>0</v>
      </c>
      <c r="Z49" s="1"/>
    </row>
    <row r="50" spans="1:26" ht="54.75" customHeight="1" outlineLevel="6" x14ac:dyDescent="0.25">
      <c r="A50" s="19" t="s">
        <v>12</v>
      </c>
      <c r="B50" s="20" t="s">
        <v>39</v>
      </c>
      <c r="C50" s="20" t="s">
        <v>13</v>
      </c>
      <c r="D50" s="20"/>
      <c r="E50" s="20"/>
      <c r="F50" s="20"/>
      <c r="G50" s="20"/>
      <c r="H50" s="20"/>
      <c r="I50" s="21">
        <v>0</v>
      </c>
      <c r="J50" s="21">
        <v>16743.900000000001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16720.187880000001</v>
      </c>
      <c r="U50" s="21">
        <v>0</v>
      </c>
      <c r="V50" s="21">
        <v>0</v>
      </c>
      <c r="W50" s="21">
        <v>16720.187880000001</v>
      </c>
      <c r="X50" s="22">
        <f t="shared" si="0"/>
        <v>99.858383530718655</v>
      </c>
      <c r="Y50" s="17">
        <v>0</v>
      </c>
      <c r="Z50" s="1"/>
    </row>
    <row r="51" spans="1:26" ht="25.5" outlineLevel="6" x14ac:dyDescent="0.25">
      <c r="A51" s="19" t="s">
        <v>14</v>
      </c>
      <c r="B51" s="20" t="s">
        <v>39</v>
      </c>
      <c r="C51" s="20" t="s">
        <v>15</v>
      </c>
      <c r="D51" s="20"/>
      <c r="E51" s="20"/>
      <c r="F51" s="20"/>
      <c r="G51" s="20"/>
      <c r="H51" s="20"/>
      <c r="I51" s="21">
        <v>0</v>
      </c>
      <c r="J51" s="21">
        <v>295.8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295.8</v>
      </c>
      <c r="U51" s="21">
        <v>0</v>
      </c>
      <c r="V51" s="21">
        <v>0</v>
      </c>
      <c r="W51" s="21">
        <v>295.8</v>
      </c>
      <c r="X51" s="22">
        <f t="shared" si="0"/>
        <v>100</v>
      </c>
      <c r="Y51" s="17">
        <v>0</v>
      </c>
      <c r="Z51" s="1"/>
    </row>
    <row r="52" spans="1:26" ht="40.5" customHeight="1" outlineLevel="5" x14ac:dyDescent="0.25">
      <c r="A52" s="19" t="s">
        <v>40</v>
      </c>
      <c r="B52" s="20" t="s">
        <v>41</v>
      </c>
      <c r="C52" s="20" t="s">
        <v>6</v>
      </c>
      <c r="D52" s="20"/>
      <c r="E52" s="20"/>
      <c r="F52" s="20"/>
      <c r="G52" s="20"/>
      <c r="H52" s="20"/>
      <c r="I52" s="21">
        <v>0</v>
      </c>
      <c r="J52" s="21">
        <v>5842.6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11685.2</v>
      </c>
      <c r="T52" s="21">
        <v>5842.6</v>
      </c>
      <c r="U52" s="21">
        <v>0</v>
      </c>
      <c r="V52" s="21">
        <v>0</v>
      </c>
      <c r="W52" s="21">
        <v>5842.6</v>
      </c>
      <c r="X52" s="22">
        <f t="shared" si="0"/>
        <v>100</v>
      </c>
      <c r="Y52" s="17">
        <v>0</v>
      </c>
      <c r="Z52" s="1"/>
    </row>
    <row r="53" spans="1:26" ht="53.25" customHeight="1" outlineLevel="6" x14ac:dyDescent="0.25">
      <c r="A53" s="19" t="s">
        <v>12</v>
      </c>
      <c r="B53" s="20" t="s">
        <v>41</v>
      </c>
      <c r="C53" s="20" t="s">
        <v>13</v>
      </c>
      <c r="D53" s="20"/>
      <c r="E53" s="20"/>
      <c r="F53" s="20"/>
      <c r="G53" s="20"/>
      <c r="H53" s="20"/>
      <c r="I53" s="21">
        <v>0</v>
      </c>
      <c r="J53" s="21">
        <v>5842.6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11685.2</v>
      </c>
      <c r="T53" s="21">
        <v>5842.6</v>
      </c>
      <c r="U53" s="21">
        <v>0</v>
      </c>
      <c r="V53" s="21">
        <v>0</v>
      </c>
      <c r="W53" s="21">
        <v>5842.6</v>
      </c>
      <c r="X53" s="22">
        <f t="shared" si="0"/>
        <v>100</v>
      </c>
      <c r="Y53" s="17">
        <v>0</v>
      </c>
      <c r="Z53" s="1"/>
    </row>
    <row r="54" spans="1:26" ht="51" outlineLevel="5" x14ac:dyDescent="0.25">
      <c r="A54" s="19" t="s">
        <v>42</v>
      </c>
      <c r="B54" s="20" t="s">
        <v>43</v>
      </c>
      <c r="C54" s="20" t="s">
        <v>6</v>
      </c>
      <c r="D54" s="20"/>
      <c r="E54" s="20"/>
      <c r="F54" s="20"/>
      <c r="G54" s="20"/>
      <c r="H54" s="20"/>
      <c r="I54" s="21">
        <v>0</v>
      </c>
      <c r="J54" s="21">
        <v>1610.3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3220</v>
      </c>
      <c r="T54" s="21">
        <v>1610</v>
      </c>
      <c r="U54" s="21">
        <v>0</v>
      </c>
      <c r="V54" s="21">
        <v>0</v>
      </c>
      <c r="W54" s="21">
        <v>1610</v>
      </c>
      <c r="X54" s="22">
        <f t="shared" si="0"/>
        <v>99.981369931068755</v>
      </c>
      <c r="Y54" s="17">
        <v>0</v>
      </c>
      <c r="Z54" s="1"/>
    </row>
    <row r="55" spans="1:26" ht="25.5" outlineLevel="6" x14ac:dyDescent="0.25">
      <c r="A55" s="19" t="s">
        <v>14</v>
      </c>
      <c r="B55" s="20" t="s">
        <v>43</v>
      </c>
      <c r="C55" s="20" t="s">
        <v>15</v>
      </c>
      <c r="D55" s="20"/>
      <c r="E55" s="20"/>
      <c r="F55" s="20"/>
      <c r="G55" s="20"/>
      <c r="H55" s="20"/>
      <c r="I55" s="21">
        <v>0</v>
      </c>
      <c r="J55" s="21">
        <v>1610.3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3220</v>
      </c>
      <c r="T55" s="21">
        <v>1610</v>
      </c>
      <c r="U55" s="21">
        <v>0</v>
      </c>
      <c r="V55" s="21">
        <v>0</v>
      </c>
      <c r="W55" s="21">
        <v>1610</v>
      </c>
      <c r="X55" s="22">
        <f t="shared" si="0"/>
        <v>99.981369931068755</v>
      </c>
      <c r="Y55" s="17">
        <v>0</v>
      </c>
      <c r="Z55" s="1"/>
    </row>
    <row r="56" spans="1:26" ht="65.25" customHeight="1" outlineLevel="5" x14ac:dyDescent="0.25">
      <c r="A56" s="19" t="s">
        <v>44</v>
      </c>
      <c r="B56" s="20" t="s">
        <v>45</v>
      </c>
      <c r="C56" s="20" t="s">
        <v>6</v>
      </c>
      <c r="D56" s="20"/>
      <c r="E56" s="20"/>
      <c r="F56" s="20"/>
      <c r="G56" s="20"/>
      <c r="H56" s="20"/>
      <c r="I56" s="21">
        <v>0</v>
      </c>
      <c r="J56" s="21">
        <v>12.1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12.1</v>
      </c>
      <c r="U56" s="21">
        <v>0</v>
      </c>
      <c r="V56" s="21">
        <v>0</v>
      </c>
      <c r="W56" s="21">
        <v>12.1</v>
      </c>
      <c r="X56" s="22">
        <f t="shared" si="0"/>
        <v>100</v>
      </c>
      <c r="Y56" s="17">
        <v>0</v>
      </c>
      <c r="Z56" s="1"/>
    </row>
    <row r="57" spans="1:26" ht="25.5" outlineLevel="6" x14ac:dyDescent="0.25">
      <c r="A57" s="19" t="s">
        <v>14</v>
      </c>
      <c r="B57" s="20" t="s">
        <v>45</v>
      </c>
      <c r="C57" s="20" t="s">
        <v>15</v>
      </c>
      <c r="D57" s="20"/>
      <c r="E57" s="20"/>
      <c r="F57" s="20"/>
      <c r="G57" s="20"/>
      <c r="H57" s="20"/>
      <c r="I57" s="21">
        <v>0</v>
      </c>
      <c r="J57" s="21">
        <v>12.1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12.1</v>
      </c>
      <c r="U57" s="21">
        <v>0</v>
      </c>
      <c r="V57" s="21">
        <v>0</v>
      </c>
      <c r="W57" s="21">
        <v>12.1</v>
      </c>
      <c r="X57" s="22">
        <f t="shared" si="0"/>
        <v>100</v>
      </c>
      <c r="Y57" s="17">
        <v>0</v>
      </c>
      <c r="Z57" s="1"/>
    </row>
    <row r="58" spans="1:26" ht="38.25" outlineLevel="2" x14ac:dyDescent="0.25">
      <c r="A58" s="19" t="s">
        <v>46</v>
      </c>
      <c r="B58" s="20" t="s">
        <v>47</v>
      </c>
      <c r="C58" s="20" t="s">
        <v>6</v>
      </c>
      <c r="D58" s="20"/>
      <c r="E58" s="20"/>
      <c r="F58" s="20"/>
      <c r="G58" s="20"/>
      <c r="H58" s="20"/>
      <c r="I58" s="21">
        <v>0</v>
      </c>
      <c r="J58" s="21">
        <v>8176.32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14929.185939999999</v>
      </c>
      <c r="T58" s="21">
        <v>7464.5929699999997</v>
      </c>
      <c r="U58" s="21">
        <v>0</v>
      </c>
      <c r="V58" s="21">
        <v>0</v>
      </c>
      <c r="W58" s="21">
        <v>7464.5929699999997</v>
      </c>
      <c r="X58" s="22">
        <f t="shared" si="0"/>
        <v>91.295264495518765</v>
      </c>
      <c r="Y58" s="17">
        <v>0</v>
      </c>
      <c r="Z58" s="1"/>
    </row>
    <row r="59" spans="1:26" ht="102" outlineLevel="5" x14ac:dyDescent="0.25">
      <c r="A59" s="19" t="s">
        <v>48</v>
      </c>
      <c r="B59" s="20" t="s">
        <v>49</v>
      </c>
      <c r="C59" s="20" t="s">
        <v>6</v>
      </c>
      <c r="D59" s="20"/>
      <c r="E59" s="20"/>
      <c r="F59" s="20"/>
      <c r="G59" s="20"/>
      <c r="H59" s="20"/>
      <c r="I59" s="21">
        <v>0</v>
      </c>
      <c r="J59" s="21">
        <v>5347.2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10689.07084</v>
      </c>
      <c r="T59" s="21">
        <v>5344.5354200000002</v>
      </c>
      <c r="U59" s="21">
        <v>0</v>
      </c>
      <c r="V59" s="21">
        <v>0</v>
      </c>
      <c r="W59" s="21">
        <v>5344.5354200000002</v>
      </c>
      <c r="X59" s="22">
        <f t="shared" si="0"/>
        <v>99.950168686415324</v>
      </c>
      <c r="Y59" s="17">
        <v>0</v>
      </c>
      <c r="Z59" s="1"/>
    </row>
    <row r="60" spans="1:26" ht="15.75" customHeight="1" outlineLevel="6" x14ac:dyDescent="0.25">
      <c r="A60" s="19" t="s">
        <v>20</v>
      </c>
      <c r="B60" s="20" t="s">
        <v>49</v>
      </c>
      <c r="C60" s="20" t="s">
        <v>21</v>
      </c>
      <c r="D60" s="20"/>
      <c r="E60" s="20"/>
      <c r="F60" s="20"/>
      <c r="G60" s="20"/>
      <c r="H60" s="20"/>
      <c r="I60" s="21">
        <v>0</v>
      </c>
      <c r="J60" s="21">
        <v>5347.2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5344.5354200000002</v>
      </c>
      <c r="U60" s="21">
        <v>0</v>
      </c>
      <c r="V60" s="21">
        <v>0</v>
      </c>
      <c r="W60" s="21">
        <v>5344.5354200000002</v>
      </c>
      <c r="X60" s="22">
        <f t="shared" si="0"/>
        <v>99.950168686415324</v>
      </c>
      <c r="Y60" s="17">
        <v>0</v>
      </c>
      <c r="Z60" s="1"/>
    </row>
    <row r="61" spans="1:26" outlineLevel="5" x14ac:dyDescent="0.25">
      <c r="A61" s="19" t="s">
        <v>50</v>
      </c>
      <c r="B61" s="20" t="s">
        <v>51</v>
      </c>
      <c r="C61" s="20" t="s">
        <v>6</v>
      </c>
      <c r="D61" s="20"/>
      <c r="E61" s="20"/>
      <c r="F61" s="20"/>
      <c r="G61" s="20"/>
      <c r="H61" s="20"/>
      <c r="I61" s="21">
        <v>0</v>
      </c>
      <c r="J61" s="21">
        <v>7.1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7.0551000000000004</v>
      </c>
      <c r="T61" s="21">
        <v>3.5275500000000002</v>
      </c>
      <c r="U61" s="21">
        <v>0</v>
      </c>
      <c r="V61" s="21">
        <v>0</v>
      </c>
      <c r="W61" s="21">
        <v>3.5275500000000002</v>
      </c>
      <c r="X61" s="22">
        <f t="shared" si="0"/>
        <v>49.683802816901412</v>
      </c>
      <c r="Y61" s="17">
        <v>0</v>
      </c>
      <c r="Z61" s="1"/>
    </row>
    <row r="62" spans="1:26" ht="25.5" outlineLevel="6" x14ac:dyDescent="0.25">
      <c r="A62" s="19" t="s">
        <v>14</v>
      </c>
      <c r="B62" s="20" t="s">
        <v>51</v>
      </c>
      <c r="C62" s="20" t="s">
        <v>15</v>
      </c>
      <c r="D62" s="20"/>
      <c r="E62" s="20"/>
      <c r="F62" s="20"/>
      <c r="G62" s="20"/>
      <c r="H62" s="20"/>
      <c r="I62" s="21">
        <v>0</v>
      </c>
      <c r="J62" s="21">
        <v>7.1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3.5275500000000002</v>
      </c>
      <c r="U62" s="21">
        <v>0</v>
      </c>
      <c r="V62" s="21">
        <v>0</v>
      </c>
      <c r="W62" s="21">
        <v>3.5275500000000002</v>
      </c>
      <c r="X62" s="22">
        <f t="shared" si="0"/>
        <v>49.683802816901412</v>
      </c>
      <c r="Y62" s="17">
        <v>0</v>
      </c>
      <c r="Z62" s="1"/>
    </row>
    <row r="63" spans="1:26" outlineLevel="5" x14ac:dyDescent="0.25">
      <c r="A63" s="19" t="s">
        <v>52</v>
      </c>
      <c r="B63" s="20" t="s">
        <v>53</v>
      </c>
      <c r="C63" s="20" t="s">
        <v>6</v>
      </c>
      <c r="D63" s="20"/>
      <c r="E63" s="20"/>
      <c r="F63" s="20"/>
      <c r="G63" s="20"/>
      <c r="H63" s="20"/>
      <c r="I63" s="21">
        <v>0</v>
      </c>
      <c r="J63" s="21">
        <v>2822.02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4233.0600000000004</v>
      </c>
      <c r="T63" s="21">
        <v>2116.5300000000002</v>
      </c>
      <c r="U63" s="21">
        <v>0</v>
      </c>
      <c r="V63" s="21">
        <v>0</v>
      </c>
      <c r="W63" s="21">
        <v>2116.5300000000002</v>
      </c>
      <c r="X63" s="22">
        <f t="shared" si="0"/>
        <v>75.000531534149303</v>
      </c>
      <c r="Y63" s="17">
        <v>0</v>
      </c>
      <c r="Z63" s="1"/>
    </row>
    <row r="64" spans="1:26" ht="25.5" outlineLevel="6" x14ac:dyDescent="0.25">
      <c r="A64" s="19" t="s">
        <v>54</v>
      </c>
      <c r="B64" s="20" t="s">
        <v>53</v>
      </c>
      <c r="C64" s="20" t="s">
        <v>55</v>
      </c>
      <c r="D64" s="20"/>
      <c r="E64" s="20"/>
      <c r="F64" s="20"/>
      <c r="G64" s="20"/>
      <c r="H64" s="20"/>
      <c r="I64" s="21">
        <v>0</v>
      </c>
      <c r="J64" s="21">
        <v>2822.02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2116.5300000000002</v>
      </c>
      <c r="U64" s="21">
        <v>0</v>
      </c>
      <c r="V64" s="21">
        <v>0</v>
      </c>
      <c r="W64" s="21">
        <v>2116.5300000000002</v>
      </c>
      <c r="X64" s="22">
        <f t="shared" ref="X64:X120" si="1">T64/J64*100</f>
        <v>75.000531534149303</v>
      </c>
      <c r="Y64" s="17">
        <v>0</v>
      </c>
      <c r="Z64" s="1"/>
    </row>
    <row r="65" spans="1:26" outlineLevel="2" x14ac:dyDescent="0.25">
      <c r="A65" s="19" t="s">
        <v>56</v>
      </c>
      <c r="B65" s="20" t="s">
        <v>57</v>
      </c>
      <c r="C65" s="20" t="s">
        <v>6</v>
      </c>
      <c r="D65" s="20"/>
      <c r="E65" s="20"/>
      <c r="F65" s="20"/>
      <c r="G65" s="20"/>
      <c r="H65" s="20"/>
      <c r="I65" s="21">
        <v>0</v>
      </c>
      <c r="J65" s="21">
        <v>16328.652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15765.084140000001</v>
      </c>
      <c r="T65" s="21">
        <v>16045.227779999999</v>
      </c>
      <c r="U65" s="21">
        <v>0</v>
      </c>
      <c r="V65" s="21">
        <v>0</v>
      </c>
      <c r="W65" s="21">
        <v>16045.227779999999</v>
      </c>
      <c r="X65" s="22">
        <f t="shared" si="1"/>
        <v>98.264252186892094</v>
      </c>
      <c r="Y65" s="17">
        <v>0</v>
      </c>
      <c r="Z65" s="1"/>
    </row>
    <row r="66" spans="1:26" ht="25.5" outlineLevel="5" x14ac:dyDescent="0.25">
      <c r="A66" s="19" t="s">
        <v>58</v>
      </c>
      <c r="B66" s="20" t="s">
        <v>59</v>
      </c>
      <c r="C66" s="20" t="s">
        <v>6</v>
      </c>
      <c r="D66" s="20"/>
      <c r="E66" s="20"/>
      <c r="F66" s="20"/>
      <c r="G66" s="20"/>
      <c r="H66" s="20"/>
      <c r="I66" s="21">
        <v>0</v>
      </c>
      <c r="J66" s="21">
        <v>1245.4000000000001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1242.1353899999999</v>
      </c>
      <c r="U66" s="21">
        <v>0</v>
      </c>
      <c r="V66" s="21">
        <v>0</v>
      </c>
      <c r="W66" s="21">
        <v>1242.1353899999999</v>
      </c>
      <c r="X66" s="22">
        <f t="shared" si="1"/>
        <v>99.73786654889993</v>
      </c>
      <c r="Y66" s="17">
        <v>0</v>
      </c>
      <c r="Z66" s="1"/>
    </row>
    <row r="67" spans="1:26" ht="54.75" customHeight="1" outlineLevel="6" x14ac:dyDescent="0.25">
      <c r="A67" s="19" t="s">
        <v>12</v>
      </c>
      <c r="B67" s="20" t="s">
        <v>59</v>
      </c>
      <c r="C67" s="20" t="s">
        <v>13</v>
      </c>
      <c r="D67" s="20"/>
      <c r="E67" s="20"/>
      <c r="F67" s="20"/>
      <c r="G67" s="20"/>
      <c r="H67" s="20"/>
      <c r="I67" s="21">
        <v>0</v>
      </c>
      <c r="J67" s="21">
        <v>1145.5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1142.9212399999999</v>
      </c>
      <c r="U67" s="21">
        <v>0</v>
      </c>
      <c r="V67" s="21">
        <v>0</v>
      </c>
      <c r="W67" s="21">
        <v>1142.9212399999999</v>
      </c>
      <c r="X67" s="22">
        <f t="shared" si="1"/>
        <v>99.774879092099511</v>
      </c>
      <c r="Y67" s="17">
        <v>0</v>
      </c>
      <c r="Z67" s="1"/>
    </row>
    <row r="68" spans="1:26" ht="25.5" outlineLevel="6" x14ac:dyDescent="0.25">
      <c r="A68" s="19" t="s">
        <v>14</v>
      </c>
      <c r="B68" s="20" t="s">
        <v>59</v>
      </c>
      <c r="C68" s="20" t="s">
        <v>15</v>
      </c>
      <c r="D68" s="20"/>
      <c r="E68" s="20"/>
      <c r="F68" s="20"/>
      <c r="G68" s="20"/>
      <c r="H68" s="20"/>
      <c r="I68" s="21">
        <v>0</v>
      </c>
      <c r="J68" s="21">
        <v>99.85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99.206609999999998</v>
      </c>
      <c r="U68" s="21">
        <v>0</v>
      </c>
      <c r="V68" s="21">
        <v>0</v>
      </c>
      <c r="W68" s="21">
        <v>99.206609999999998</v>
      </c>
      <c r="X68" s="22">
        <f t="shared" si="1"/>
        <v>99.355643465197801</v>
      </c>
      <c r="Y68" s="17">
        <v>0</v>
      </c>
      <c r="Z68" s="1"/>
    </row>
    <row r="69" spans="1:26" outlineLevel="6" x14ac:dyDescent="0.25">
      <c r="A69" s="19" t="s">
        <v>16</v>
      </c>
      <c r="B69" s="20" t="s">
        <v>59</v>
      </c>
      <c r="C69" s="20" t="s">
        <v>17</v>
      </c>
      <c r="D69" s="20"/>
      <c r="E69" s="20"/>
      <c r="F69" s="20"/>
      <c r="G69" s="20"/>
      <c r="H69" s="20"/>
      <c r="I69" s="21">
        <v>0</v>
      </c>
      <c r="J69" s="21">
        <v>0.05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7.5399999999999998E-3</v>
      </c>
      <c r="U69" s="21">
        <v>0</v>
      </c>
      <c r="V69" s="21">
        <v>0</v>
      </c>
      <c r="W69" s="21">
        <v>7.5399999999999998E-3</v>
      </c>
      <c r="X69" s="22">
        <f t="shared" si="1"/>
        <v>15.079999999999998</v>
      </c>
      <c r="Y69" s="17">
        <v>0</v>
      </c>
      <c r="Z69" s="1"/>
    </row>
    <row r="70" spans="1:26" ht="38.25" outlineLevel="5" x14ac:dyDescent="0.25">
      <c r="A70" s="19" t="s">
        <v>60</v>
      </c>
      <c r="B70" s="20" t="s">
        <v>61</v>
      </c>
      <c r="C70" s="20" t="s">
        <v>6</v>
      </c>
      <c r="D70" s="20"/>
      <c r="E70" s="20"/>
      <c r="F70" s="20"/>
      <c r="G70" s="20"/>
      <c r="H70" s="20"/>
      <c r="I70" s="21">
        <v>0</v>
      </c>
      <c r="J70" s="21">
        <v>1107.2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1107.2</v>
      </c>
      <c r="U70" s="21">
        <v>0</v>
      </c>
      <c r="V70" s="21">
        <v>0</v>
      </c>
      <c r="W70" s="21">
        <v>1107.2</v>
      </c>
      <c r="X70" s="22">
        <f t="shared" si="1"/>
        <v>100</v>
      </c>
      <c r="Y70" s="17">
        <v>0</v>
      </c>
      <c r="Z70" s="1"/>
    </row>
    <row r="71" spans="1:26" ht="53.25" customHeight="1" outlineLevel="6" x14ac:dyDescent="0.25">
      <c r="A71" s="19" t="s">
        <v>12</v>
      </c>
      <c r="B71" s="20" t="s">
        <v>61</v>
      </c>
      <c r="C71" s="20" t="s">
        <v>13</v>
      </c>
      <c r="D71" s="20"/>
      <c r="E71" s="20"/>
      <c r="F71" s="20"/>
      <c r="G71" s="20"/>
      <c r="H71" s="20"/>
      <c r="I71" s="21">
        <v>0</v>
      </c>
      <c r="J71" s="21">
        <v>1090.17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1090.17</v>
      </c>
      <c r="U71" s="21">
        <v>0</v>
      </c>
      <c r="V71" s="21">
        <v>0</v>
      </c>
      <c r="W71" s="21">
        <v>1090.17</v>
      </c>
      <c r="X71" s="22">
        <f t="shared" si="1"/>
        <v>100</v>
      </c>
      <c r="Y71" s="17">
        <v>0</v>
      </c>
      <c r="Z71" s="1"/>
    </row>
    <row r="72" spans="1:26" ht="25.5" outlineLevel="6" x14ac:dyDescent="0.25">
      <c r="A72" s="19" t="s">
        <v>14</v>
      </c>
      <c r="B72" s="20" t="s">
        <v>61</v>
      </c>
      <c r="C72" s="20" t="s">
        <v>15</v>
      </c>
      <c r="D72" s="20"/>
      <c r="E72" s="20"/>
      <c r="F72" s="20"/>
      <c r="G72" s="20"/>
      <c r="H72" s="20"/>
      <c r="I72" s="21">
        <v>0</v>
      </c>
      <c r="J72" s="21">
        <v>4.9000000000000004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4.9000000000000004</v>
      </c>
      <c r="U72" s="21">
        <v>0</v>
      </c>
      <c r="V72" s="21">
        <v>0</v>
      </c>
      <c r="W72" s="21">
        <v>4.9000000000000004</v>
      </c>
      <c r="X72" s="22">
        <f t="shared" si="1"/>
        <v>100</v>
      </c>
      <c r="Y72" s="17">
        <v>0</v>
      </c>
      <c r="Z72" s="1"/>
    </row>
    <row r="73" spans="1:26" ht="15.75" customHeight="1" outlineLevel="6" x14ac:dyDescent="0.25">
      <c r="A73" s="19" t="s">
        <v>20</v>
      </c>
      <c r="B73" s="20" t="s">
        <v>61</v>
      </c>
      <c r="C73" s="20" t="s">
        <v>21</v>
      </c>
      <c r="D73" s="20"/>
      <c r="E73" s="20"/>
      <c r="F73" s="20"/>
      <c r="G73" s="20"/>
      <c r="H73" s="20"/>
      <c r="I73" s="21">
        <v>0</v>
      </c>
      <c r="J73" s="21">
        <v>12.13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12.13</v>
      </c>
      <c r="U73" s="21">
        <v>0</v>
      </c>
      <c r="V73" s="21">
        <v>0</v>
      </c>
      <c r="W73" s="21">
        <v>12.13</v>
      </c>
      <c r="X73" s="22">
        <f t="shared" si="1"/>
        <v>100</v>
      </c>
      <c r="Y73" s="17">
        <v>0</v>
      </c>
      <c r="Z73" s="1"/>
    </row>
    <row r="74" spans="1:26" ht="38.25" outlineLevel="5" x14ac:dyDescent="0.25">
      <c r="A74" s="19" t="s">
        <v>62</v>
      </c>
      <c r="B74" s="20" t="s">
        <v>63</v>
      </c>
      <c r="C74" s="20" t="s">
        <v>6</v>
      </c>
      <c r="D74" s="20"/>
      <c r="E74" s="20"/>
      <c r="F74" s="20"/>
      <c r="G74" s="20"/>
      <c r="H74" s="20"/>
      <c r="I74" s="21">
        <v>0</v>
      </c>
      <c r="J74" s="21">
        <v>5033.5619999999999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5033.5619999999999</v>
      </c>
      <c r="U74" s="21">
        <v>0</v>
      </c>
      <c r="V74" s="21">
        <v>0</v>
      </c>
      <c r="W74" s="21">
        <v>5033.5619999999999</v>
      </c>
      <c r="X74" s="22">
        <f t="shared" si="1"/>
        <v>100</v>
      </c>
      <c r="Y74" s="17">
        <v>0</v>
      </c>
      <c r="Z74" s="1"/>
    </row>
    <row r="75" spans="1:26" ht="28.5" customHeight="1" outlineLevel="6" x14ac:dyDescent="0.25">
      <c r="A75" s="19" t="s">
        <v>64</v>
      </c>
      <c r="B75" s="20" t="s">
        <v>63</v>
      </c>
      <c r="C75" s="20" t="s">
        <v>65</v>
      </c>
      <c r="D75" s="20"/>
      <c r="E75" s="20"/>
      <c r="F75" s="20"/>
      <c r="G75" s="20"/>
      <c r="H75" s="20"/>
      <c r="I75" s="21">
        <v>0</v>
      </c>
      <c r="J75" s="21">
        <v>5033.5619999999999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5033.5619999999999</v>
      </c>
      <c r="U75" s="21">
        <v>0</v>
      </c>
      <c r="V75" s="21">
        <v>0</v>
      </c>
      <c r="W75" s="21">
        <v>5033.5619999999999</v>
      </c>
      <c r="X75" s="22">
        <f t="shared" si="1"/>
        <v>100</v>
      </c>
      <c r="Y75" s="17">
        <v>0</v>
      </c>
      <c r="Z75" s="1"/>
    </row>
    <row r="76" spans="1:26" outlineLevel="5" x14ac:dyDescent="0.25">
      <c r="A76" s="19" t="s">
        <v>66</v>
      </c>
      <c r="B76" s="20" t="s">
        <v>67</v>
      </c>
      <c r="C76" s="20" t="s">
        <v>6</v>
      </c>
      <c r="D76" s="20"/>
      <c r="E76" s="20"/>
      <c r="F76" s="20"/>
      <c r="G76" s="20"/>
      <c r="H76" s="20"/>
      <c r="I76" s="21">
        <v>0</v>
      </c>
      <c r="J76" s="21">
        <v>21.3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20.794370000000001</v>
      </c>
      <c r="U76" s="21">
        <v>0</v>
      </c>
      <c r="V76" s="21">
        <v>0</v>
      </c>
      <c r="W76" s="21">
        <v>20.794370000000001</v>
      </c>
      <c r="X76" s="22">
        <f t="shared" si="1"/>
        <v>97.626150234741786</v>
      </c>
      <c r="Y76" s="17">
        <v>0</v>
      </c>
      <c r="Z76" s="1"/>
    </row>
    <row r="77" spans="1:26" ht="51.75" customHeight="1" outlineLevel="6" x14ac:dyDescent="0.25">
      <c r="A77" s="19" t="s">
        <v>12</v>
      </c>
      <c r="B77" s="20" t="s">
        <v>67</v>
      </c>
      <c r="C77" s="20" t="s">
        <v>13</v>
      </c>
      <c r="D77" s="20"/>
      <c r="E77" s="20"/>
      <c r="F77" s="20"/>
      <c r="G77" s="20"/>
      <c r="H77" s="20"/>
      <c r="I77" s="21">
        <v>0</v>
      </c>
      <c r="J77" s="21">
        <v>16.385000000000002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15.87937</v>
      </c>
      <c r="U77" s="21">
        <v>0</v>
      </c>
      <c r="V77" s="21">
        <v>0</v>
      </c>
      <c r="W77" s="21">
        <v>15.87937</v>
      </c>
      <c r="X77" s="22">
        <f t="shared" si="1"/>
        <v>96.914067744888612</v>
      </c>
      <c r="Y77" s="17">
        <v>0</v>
      </c>
      <c r="Z77" s="1"/>
    </row>
    <row r="78" spans="1:26" ht="27.75" customHeight="1" outlineLevel="6" x14ac:dyDescent="0.25">
      <c r="A78" s="19" t="s">
        <v>64</v>
      </c>
      <c r="B78" s="20" t="s">
        <v>67</v>
      </c>
      <c r="C78" s="20" t="s">
        <v>65</v>
      </c>
      <c r="D78" s="20"/>
      <c r="E78" s="20"/>
      <c r="F78" s="20"/>
      <c r="G78" s="20"/>
      <c r="H78" s="20"/>
      <c r="I78" s="21">
        <v>0</v>
      </c>
      <c r="J78" s="21">
        <v>4.915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4.915</v>
      </c>
      <c r="U78" s="21">
        <v>0</v>
      </c>
      <c r="V78" s="21">
        <v>0</v>
      </c>
      <c r="W78" s="21">
        <v>4.915</v>
      </c>
      <c r="X78" s="22">
        <f t="shared" si="1"/>
        <v>100</v>
      </c>
      <c r="Y78" s="17">
        <v>0</v>
      </c>
      <c r="Z78" s="1"/>
    </row>
    <row r="79" spans="1:26" ht="25.5" outlineLevel="5" x14ac:dyDescent="0.25">
      <c r="A79" s="19" t="s">
        <v>68</v>
      </c>
      <c r="B79" s="20" t="s">
        <v>69</v>
      </c>
      <c r="C79" s="20" t="s">
        <v>6</v>
      </c>
      <c r="D79" s="20"/>
      <c r="E79" s="20"/>
      <c r="F79" s="20"/>
      <c r="G79" s="20"/>
      <c r="H79" s="20"/>
      <c r="I79" s="21">
        <v>0</v>
      </c>
      <c r="J79" s="21">
        <v>15.9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15.9</v>
      </c>
      <c r="U79" s="21">
        <v>0</v>
      </c>
      <c r="V79" s="21">
        <v>0</v>
      </c>
      <c r="W79" s="21">
        <v>15.9</v>
      </c>
      <c r="X79" s="22">
        <f t="shared" si="1"/>
        <v>100</v>
      </c>
      <c r="Y79" s="17">
        <v>0</v>
      </c>
      <c r="Z79" s="1"/>
    </row>
    <row r="80" spans="1:26" ht="25.5" outlineLevel="6" x14ac:dyDescent="0.25">
      <c r="A80" s="19" t="s">
        <v>14</v>
      </c>
      <c r="B80" s="20" t="s">
        <v>69</v>
      </c>
      <c r="C80" s="20" t="s">
        <v>15</v>
      </c>
      <c r="D80" s="20"/>
      <c r="E80" s="20"/>
      <c r="F80" s="20"/>
      <c r="G80" s="20"/>
      <c r="H80" s="20"/>
      <c r="I80" s="21">
        <v>0</v>
      </c>
      <c r="J80" s="21">
        <v>15.9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15.9</v>
      </c>
      <c r="U80" s="21">
        <v>0</v>
      </c>
      <c r="V80" s="21">
        <v>0</v>
      </c>
      <c r="W80" s="21">
        <v>15.9</v>
      </c>
      <c r="X80" s="22">
        <f t="shared" si="1"/>
        <v>100</v>
      </c>
      <c r="Y80" s="17">
        <v>0</v>
      </c>
      <c r="Z80" s="1"/>
    </row>
    <row r="81" spans="1:26" ht="25.5" outlineLevel="5" x14ac:dyDescent="0.25">
      <c r="A81" s="19" t="s">
        <v>70</v>
      </c>
      <c r="B81" s="20" t="s">
        <v>71</v>
      </c>
      <c r="C81" s="20" t="s">
        <v>6</v>
      </c>
      <c r="D81" s="20"/>
      <c r="E81" s="20"/>
      <c r="F81" s="20"/>
      <c r="G81" s="20"/>
      <c r="H81" s="20"/>
      <c r="I81" s="21">
        <v>0</v>
      </c>
      <c r="J81" s="21">
        <v>636.404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633.65795000000003</v>
      </c>
      <c r="U81" s="21">
        <v>0</v>
      </c>
      <c r="V81" s="21">
        <v>0</v>
      </c>
      <c r="W81" s="21">
        <v>633.65795000000003</v>
      </c>
      <c r="X81" s="22">
        <f t="shared" si="1"/>
        <v>99.568505226239949</v>
      </c>
      <c r="Y81" s="17">
        <v>0</v>
      </c>
      <c r="Z81" s="1"/>
    </row>
    <row r="82" spans="1:26" ht="28.5" customHeight="1" outlineLevel="6" x14ac:dyDescent="0.25">
      <c r="A82" s="19" t="s">
        <v>64</v>
      </c>
      <c r="B82" s="20" t="s">
        <v>71</v>
      </c>
      <c r="C82" s="20" t="s">
        <v>65</v>
      </c>
      <c r="D82" s="20"/>
      <c r="E82" s="20"/>
      <c r="F82" s="20"/>
      <c r="G82" s="20"/>
      <c r="H82" s="20"/>
      <c r="I82" s="21">
        <v>0</v>
      </c>
      <c r="J82" s="21">
        <v>636.404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633.65795000000003</v>
      </c>
      <c r="U82" s="21">
        <v>0</v>
      </c>
      <c r="V82" s="21">
        <v>0</v>
      </c>
      <c r="W82" s="21">
        <v>633.65795000000003</v>
      </c>
      <c r="X82" s="22">
        <f t="shared" si="1"/>
        <v>99.568505226239949</v>
      </c>
      <c r="Y82" s="17">
        <v>0</v>
      </c>
      <c r="Z82" s="1"/>
    </row>
    <row r="83" spans="1:26" ht="27.75" customHeight="1" outlineLevel="5" x14ac:dyDescent="0.25">
      <c r="A83" s="19" t="s">
        <v>72</v>
      </c>
      <c r="B83" s="20" t="s">
        <v>73</v>
      </c>
      <c r="C83" s="20" t="s">
        <v>6</v>
      </c>
      <c r="D83" s="20"/>
      <c r="E83" s="20"/>
      <c r="F83" s="20"/>
      <c r="G83" s="20"/>
      <c r="H83" s="20"/>
      <c r="I83" s="21">
        <v>0</v>
      </c>
      <c r="J83" s="21">
        <v>429.3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858.6</v>
      </c>
      <c r="T83" s="21">
        <v>429.3</v>
      </c>
      <c r="U83" s="21">
        <v>0</v>
      </c>
      <c r="V83" s="21">
        <v>0</v>
      </c>
      <c r="W83" s="21">
        <v>429.3</v>
      </c>
      <c r="X83" s="22">
        <f t="shared" si="1"/>
        <v>100</v>
      </c>
      <c r="Y83" s="17">
        <v>0</v>
      </c>
      <c r="Z83" s="1"/>
    </row>
    <row r="84" spans="1:26" ht="25.5" outlineLevel="6" x14ac:dyDescent="0.25">
      <c r="A84" s="19" t="s">
        <v>14</v>
      </c>
      <c r="B84" s="20" t="s">
        <v>73</v>
      </c>
      <c r="C84" s="20" t="s">
        <v>15</v>
      </c>
      <c r="D84" s="20"/>
      <c r="E84" s="20"/>
      <c r="F84" s="20"/>
      <c r="G84" s="20"/>
      <c r="H84" s="20"/>
      <c r="I84" s="21">
        <v>0</v>
      </c>
      <c r="J84" s="21">
        <v>429.3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429.3</v>
      </c>
      <c r="U84" s="21">
        <v>0</v>
      </c>
      <c r="V84" s="21">
        <v>0</v>
      </c>
      <c r="W84" s="21">
        <v>429.3</v>
      </c>
      <c r="X84" s="22">
        <f t="shared" si="1"/>
        <v>100</v>
      </c>
      <c r="Y84" s="17">
        <v>0</v>
      </c>
      <c r="Z84" s="1"/>
    </row>
    <row r="85" spans="1:26" ht="25.5" outlineLevel="5" x14ac:dyDescent="0.25">
      <c r="A85" s="19" t="s">
        <v>30</v>
      </c>
      <c r="B85" s="20" t="s">
        <v>74</v>
      </c>
      <c r="C85" s="20" t="s">
        <v>6</v>
      </c>
      <c r="D85" s="20"/>
      <c r="E85" s="20"/>
      <c r="F85" s="20"/>
      <c r="G85" s="20"/>
      <c r="H85" s="20"/>
      <c r="I85" s="21">
        <v>0</v>
      </c>
      <c r="J85" s="21">
        <v>57.4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114.8</v>
      </c>
      <c r="T85" s="21">
        <v>57.4</v>
      </c>
      <c r="U85" s="21">
        <v>0</v>
      </c>
      <c r="V85" s="21">
        <v>0</v>
      </c>
      <c r="W85" s="21">
        <v>57.4</v>
      </c>
      <c r="X85" s="22">
        <f t="shared" si="1"/>
        <v>100</v>
      </c>
      <c r="Y85" s="17">
        <v>0</v>
      </c>
      <c r="Z85" s="1"/>
    </row>
    <row r="86" spans="1:26" ht="52.5" customHeight="1" outlineLevel="6" x14ac:dyDescent="0.25">
      <c r="A86" s="19" t="s">
        <v>12</v>
      </c>
      <c r="B86" s="20" t="s">
        <v>74</v>
      </c>
      <c r="C86" s="20" t="s">
        <v>13</v>
      </c>
      <c r="D86" s="20"/>
      <c r="E86" s="20"/>
      <c r="F86" s="20"/>
      <c r="G86" s="20"/>
      <c r="H86" s="20"/>
      <c r="I86" s="21">
        <v>0</v>
      </c>
      <c r="J86" s="21">
        <v>57.4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57.4</v>
      </c>
      <c r="U86" s="21">
        <v>0</v>
      </c>
      <c r="V86" s="21">
        <v>0</v>
      </c>
      <c r="W86" s="21">
        <v>57.4</v>
      </c>
      <c r="X86" s="22">
        <f t="shared" si="1"/>
        <v>100</v>
      </c>
      <c r="Y86" s="17">
        <v>0</v>
      </c>
      <c r="Z86" s="1"/>
    </row>
    <row r="87" spans="1:26" ht="25.5" outlineLevel="5" x14ac:dyDescent="0.25">
      <c r="A87" s="19" t="s">
        <v>75</v>
      </c>
      <c r="B87" s="20" t="s">
        <v>76</v>
      </c>
      <c r="C87" s="20" t="s">
        <v>6</v>
      </c>
      <c r="D87" s="20"/>
      <c r="E87" s="20"/>
      <c r="F87" s="20"/>
      <c r="G87" s="20"/>
      <c r="H87" s="20"/>
      <c r="I87" s="21">
        <v>0</v>
      </c>
      <c r="J87" s="21">
        <v>679.9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1253.6847399999999</v>
      </c>
      <c r="T87" s="21">
        <v>626.84236999999996</v>
      </c>
      <c r="U87" s="21">
        <v>0</v>
      </c>
      <c r="V87" s="21">
        <v>0</v>
      </c>
      <c r="W87" s="21">
        <v>626.84236999999996</v>
      </c>
      <c r="X87" s="22">
        <f t="shared" si="1"/>
        <v>92.19625974408001</v>
      </c>
      <c r="Y87" s="17">
        <v>0</v>
      </c>
      <c r="Z87" s="1"/>
    </row>
    <row r="88" spans="1:26" ht="53.25" customHeight="1" outlineLevel="6" x14ac:dyDescent="0.25">
      <c r="A88" s="19" t="s">
        <v>12</v>
      </c>
      <c r="B88" s="20" t="s">
        <v>76</v>
      </c>
      <c r="C88" s="20" t="s">
        <v>13</v>
      </c>
      <c r="D88" s="20"/>
      <c r="E88" s="20"/>
      <c r="F88" s="20"/>
      <c r="G88" s="20"/>
      <c r="H88" s="20"/>
      <c r="I88" s="21">
        <v>0</v>
      </c>
      <c r="J88" s="21">
        <v>540.9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507.16856999999999</v>
      </c>
      <c r="U88" s="21">
        <v>0</v>
      </c>
      <c r="V88" s="21">
        <v>0</v>
      </c>
      <c r="W88" s="21">
        <v>507.16856999999999</v>
      </c>
      <c r="X88" s="22">
        <f t="shared" si="1"/>
        <v>93.763832501386574</v>
      </c>
      <c r="Y88" s="17">
        <v>0</v>
      </c>
      <c r="Z88" s="1"/>
    </row>
    <row r="89" spans="1:26" ht="25.5" outlineLevel="6" x14ac:dyDescent="0.25">
      <c r="A89" s="19" t="s">
        <v>14</v>
      </c>
      <c r="B89" s="20" t="s">
        <v>76</v>
      </c>
      <c r="C89" s="20" t="s">
        <v>15</v>
      </c>
      <c r="D89" s="20"/>
      <c r="E89" s="20"/>
      <c r="F89" s="20"/>
      <c r="G89" s="20"/>
      <c r="H89" s="20"/>
      <c r="I89" s="21">
        <v>0</v>
      </c>
      <c r="J89" s="21">
        <v>139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119.6738</v>
      </c>
      <c r="U89" s="21">
        <v>0</v>
      </c>
      <c r="V89" s="21">
        <v>0</v>
      </c>
      <c r="W89" s="21">
        <v>119.6738</v>
      </c>
      <c r="X89" s="22">
        <f t="shared" si="1"/>
        <v>86.096258992805758</v>
      </c>
      <c r="Y89" s="17">
        <v>0</v>
      </c>
      <c r="Z89" s="1"/>
    </row>
    <row r="90" spans="1:26" ht="128.25" customHeight="1" outlineLevel="5" x14ac:dyDescent="0.25">
      <c r="A90" s="19" t="s">
        <v>77</v>
      </c>
      <c r="B90" s="20" t="s">
        <v>78</v>
      </c>
      <c r="C90" s="20" t="s">
        <v>6</v>
      </c>
      <c r="D90" s="20"/>
      <c r="E90" s="20"/>
      <c r="F90" s="20"/>
      <c r="G90" s="20"/>
      <c r="H90" s="20"/>
      <c r="I90" s="21">
        <v>0</v>
      </c>
      <c r="J90" s="21">
        <v>6991.7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13537.999400000001</v>
      </c>
      <c r="T90" s="21">
        <v>6768.9997000000003</v>
      </c>
      <c r="U90" s="21">
        <v>0</v>
      </c>
      <c r="V90" s="21">
        <v>0</v>
      </c>
      <c r="W90" s="21">
        <v>6768.9997000000003</v>
      </c>
      <c r="X90" s="22">
        <f t="shared" si="1"/>
        <v>96.814790394324703</v>
      </c>
      <c r="Y90" s="17">
        <v>0</v>
      </c>
      <c r="Z90" s="1"/>
    </row>
    <row r="91" spans="1:26" ht="52.5" customHeight="1" outlineLevel="6" x14ac:dyDescent="0.25">
      <c r="A91" s="19" t="s">
        <v>12</v>
      </c>
      <c r="B91" s="20" t="s">
        <v>78</v>
      </c>
      <c r="C91" s="20" t="s">
        <v>13</v>
      </c>
      <c r="D91" s="20"/>
      <c r="E91" s="20"/>
      <c r="F91" s="20"/>
      <c r="G91" s="20"/>
      <c r="H91" s="20"/>
      <c r="I91" s="21">
        <v>0</v>
      </c>
      <c r="J91" s="21">
        <v>6584.7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6384.0613599999997</v>
      </c>
      <c r="U91" s="21">
        <v>0</v>
      </c>
      <c r="V91" s="21">
        <v>0</v>
      </c>
      <c r="W91" s="21">
        <v>6384.0613599999997</v>
      </c>
      <c r="X91" s="22">
        <f t="shared" si="1"/>
        <v>96.952957006393603</v>
      </c>
      <c r="Y91" s="17">
        <v>0</v>
      </c>
      <c r="Z91" s="1"/>
    </row>
    <row r="92" spans="1:26" ht="25.5" outlineLevel="6" x14ac:dyDescent="0.25">
      <c r="A92" s="19" t="s">
        <v>14</v>
      </c>
      <c r="B92" s="20" t="s">
        <v>78</v>
      </c>
      <c r="C92" s="20" t="s">
        <v>15</v>
      </c>
      <c r="D92" s="20"/>
      <c r="E92" s="20"/>
      <c r="F92" s="20"/>
      <c r="G92" s="20"/>
      <c r="H92" s="20"/>
      <c r="I92" s="21">
        <v>0</v>
      </c>
      <c r="J92" s="21">
        <v>37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27.67249</v>
      </c>
      <c r="U92" s="21">
        <v>0</v>
      </c>
      <c r="V92" s="21">
        <v>0</v>
      </c>
      <c r="W92" s="21">
        <v>27.67249</v>
      </c>
      <c r="X92" s="22">
        <f t="shared" si="1"/>
        <v>74.790513513513517</v>
      </c>
      <c r="Y92" s="17">
        <v>0</v>
      </c>
      <c r="Z92" s="1"/>
    </row>
    <row r="93" spans="1:26" ht="27.75" customHeight="1" outlineLevel="6" x14ac:dyDescent="0.25">
      <c r="A93" s="19" t="s">
        <v>64</v>
      </c>
      <c r="B93" s="20" t="s">
        <v>78</v>
      </c>
      <c r="C93" s="20" t="s">
        <v>65</v>
      </c>
      <c r="D93" s="20"/>
      <c r="E93" s="20"/>
      <c r="F93" s="20"/>
      <c r="G93" s="20"/>
      <c r="H93" s="20"/>
      <c r="I93" s="21">
        <v>0</v>
      </c>
      <c r="J93" s="21">
        <v>370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357.26585</v>
      </c>
      <c r="U93" s="21">
        <v>0</v>
      </c>
      <c r="V93" s="21">
        <v>0</v>
      </c>
      <c r="W93" s="21">
        <v>357.26585</v>
      </c>
      <c r="X93" s="22">
        <f t="shared" si="1"/>
        <v>96.55833783783784</v>
      </c>
      <c r="Y93" s="17">
        <v>0</v>
      </c>
      <c r="Z93" s="1"/>
    </row>
    <row r="94" spans="1:26" ht="25.5" outlineLevel="5" x14ac:dyDescent="0.25">
      <c r="A94" s="19" t="s">
        <v>79</v>
      </c>
      <c r="B94" s="20" t="s">
        <v>80</v>
      </c>
      <c r="C94" s="20" t="s">
        <v>6</v>
      </c>
      <c r="D94" s="20"/>
      <c r="E94" s="20"/>
      <c r="F94" s="20"/>
      <c r="G94" s="20"/>
      <c r="H94" s="20"/>
      <c r="I94" s="21">
        <v>0</v>
      </c>
      <c r="J94" s="21">
        <v>110.586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109.43600000000001</v>
      </c>
      <c r="U94" s="21">
        <v>0</v>
      </c>
      <c r="V94" s="21">
        <v>0</v>
      </c>
      <c r="W94" s="21">
        <v>109.43600000000001</v>
      </c>
      <c r="X94" s="22">
        <f t="shared" si="1"/>
        <v>98.960085363427567</v>
      </c>
      <c r="Y94" s="17">
        <v>0</v>
      </c>
      <c r="Z94" s="1"/>
    </row>
    <row r="95" spans="1:26" ht="25.5" outlineLevel="6" x14ac:dyDescent="0.25">
      <c r="A95" s="19" t="s">
        <v>14</v>
      </c>
      <c r="B95" s="20" t="s">
        <v>80</v>
      </c>
      <c r="C95" s="20" t="s">
        <v>15</v>
      </c>
      <c r="D95" s="20"/>
      <c r="E95" s="20"/>
      <c r="F95" s="20"/>
      <c r="G95" s="20"/>
      <c r="H95" s="20"/>
      <c r="I95" s="21">
        <v>0</v>
      </c>
      <c r="J95" s="21">
        <v>110.586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109.43600000000001</v>
      </c>
      <c r="U95" s="21">
        <v>0</v>
      </c>
      <c r="V95" s="21">
        <v>0</v>
      </c>
      <c r="W95" s="21">
        <v>109.43600000000001</v>
      </c>
      <c r="X95" s="22">
        <f t="shared" si="1"/>
        <v>98.960085363427567</v>
      </c>
      <c r="Y95" s="17">
        <v>0</v>
      </c>
      <c r="Z95" s="1"/>
    </row>
    <row r="96" spans="1:26" ht="45" customHeight="1" outlineLevel="1" x14ac:dyDescent="0.25">
      <c r="A96" s="23" t="s">
        <v>245</v>
      </c>
      <c r="B96" s="24" t="s">
        <v>81</v>
      </c>
      <c r="C96" s="24" t="s">
        <v>6</v>
      </c>
      <c r="D96" s="24"/>
      <c r="E96" s="24"/>
      <c r="F96" s="24"/>
      <c r="G96" s="24"/>
      <c r="H96" s="24"/>
      <c r="I96" s="25">
        <v>0</v>
      </c>
      <c r="J96" s="25">
        <v>48353.955000000002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44884.7497</v>
      </c>
      <c r="T96" s="25">
        <v>48093.94728</v>
      </c>
      <c r="U96" s="25">
        <v>0</v>
      </c>
      <c r="V96" s="25">
        <v>0</v>
      </c>
      <c r="W96" s="25">
        <v>48093.94728</v>
      </c>
      <c r="X96" s="26">
        <f t="shared" si="1"/>
        <v>99.462282413093192</v>
      </c>
      <c r="Y96" s="17">
        <v>0</v>
      </c>
      <c r="Z96" s="1"/>
    </row>
    <row r="97" spans="1:26" ht="27.75" customHeight="1" outlineLevel="5" x14ac:dyDescent="0.25">
      <c r="A97" s="19" t="s">
        <v>82</v>
      </c>
      <c r="B97" s="20" t="s">
        <v>83</v>
      </c>
      <c r="C97" s="20" t="s">
        <v>6</v>
      </c>
      <c r="D97" s="20"/>
      <c r="E97" s="20"/>
      <c r="F97" s="20"/>
      <c r="G97" s="20"/>
      <c r="H97" s="20"/>
      <c r="I97" s="21">
        <v>0</v>
      </c>
      <c r="J97" s="21">
        <v>13171.9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13007.427439999999</v>
      </c>
      <c r="U97" s="21">
        <v>0</v>
      </c>
      <c r="V97" s="21">
        <v>0</v>
      </c>
      <c r="W97" s="21">
        <v>13007.427439999999</v>
      </c>
      <c r="X97" s="22">
        <f t="shared" si="1"/>
        <v>98.751337620237024</v>
      </c>
      <c r="Y97" s="17">
        <v>0</v>
      </c>
      <c r="Z97" s="1"/>
    </row>
    <row r="98" spans="1:26" ht="53.25" customHeight="1" outlineLevel="6" x14ac:dyDescent="0.25">
      <c r="A98" s="19" t="s">
        <v>12</v>
      </c>
      <c r="B98" s="20" t="s">
        <v>83</v>
      </c>
      <c r="C98" s="20" t="s">
        <v>13</v>
      </c>
      <c r="D98" s="20"/>
      <c r="E98" s="20"/>
      <c r="F98" s="20"/>
      <c r="G98" s="20"/>
      <c r="H98" s="20"/>
      <c r="I98" s="21">
        <v>0</v>
      </c>
      <c r="J98" s="21">
        <v>9172.6569999999992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9142.5874999999996</v>
      </c>
      <c r="U98" s="21">
        <v>0</v>
      </c>
      <c r="V98" s="21">
        <v>0</v>
      </c>
      <c r="W98" s="21">
        <v>9142.5874999999996</v>
      </c>
      <c r="X98" s="22">
        <f t="shared" si="1"/>
        <v>99.67218331613185</v>
      </c>
      <c r="Y98" s="17">
        <v>0</v>
      </c>
      <c r="Z98" s="1"/>
    </row>
    <row r="99" spans="1:26" ht="25.5" outlineLevel="6" x14ac:dyDescent="0.25">
      <c r="A99" s="19" t="s">
        <v>14</v>
      </c>
      <c r="B99" s="20" t="s">
        <v>83</v>
      </c>
      <c r="C99" s="20" t="s">
        <v>15</v>
      </c>
      <c r="D99" s="20"/>
      <c r="E99" s="20"/>
      <c r="F99" s="20"/>
      <c r="G99" s="20"/>
      <c r="H99" s="20"/>
      <c r="I99" s="21">
        <v>0</v>
      </c>
      <c r="J99" s="21">
        <v>3702.4430000000002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3568.1593800000001</v>
      </c>
      <c r="U99" s="21">
        <v>0</v>
      </c>
      <c r="V99" s="21">
        <v>0</v>
      </c>
      <c r="W99" s="21">
        <v>3568.1593800000001</v>
      </c>
      <c r="X99" s="22">
        <f t="shared" si="1"/>
        <v>96.373107702130724</v>
      </c>
      <c r="Y99" s="17">
        <v>0</v>
      </c>
      <c r="Z99" s="1"/>
    </row>
    <row r="100" spans="1:26" outlineLevel="6" x14ac:dyDescent="0.25">
      <c r="A100" s="19" t="s">
        <v>16</v>
      </c>
      <c r="B100" s="20" t="s">
        <v>83</v>
      </c>
      <c r="C100" s="20" t="s">
        <v>17</v>
      </c>
      <c r="D100" s="20"/>
      <c r="E100" s="20"/>
      <c r="F100" s="20"/>
      <c r="G100" s="20"/>
      <c r="H100" s="20"/>
      <c r="I100" s="21">
        <v>0</v>
      </c>
      <c r="J100" s="21">
        <v>296.8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296.68056000000001</v>
      </c>
      <c r="U100" s="21">
        <v>0</v>
      </c>
      <c r="V100" s="21">
        <v>0</v>
      </c>
      <c r="W100" s="21">
        <v>296.68056000000001</v>
      </c>
      <c r="X100" s="22">
        <f t="shared" si="1"/>
        <v>99.959757412398915</v>
      </c>
      <c r="Y100" s="17">
        <v>0</v>
      </c>
      <c r="Z100" s="1"/>
    </row>
    <row r="101" spans="1:26" ht="15" customHeight="1" outlineLevel="5" x14ac:dyDescent="0.25">
      <c r="A101" s="19" t="s">
        <v>84</v>
      </c>
      <c r="B101" s="20" t="s">
        <v>85</v>
      </c>
      <c r="C101" s="20" t="s">
        <v>6</v>
      </c>
      <c r="D101" s="20"/>
      <c r="E101" s="20"/>
      <c r="F101" s="20"/>
      <c r="G101" s="20"/>
      <c r="H101" s="20"/>
      <c r="I101" s="21">
        <v>0</v>
      </c>
      <c r="J101" s="21">
        <v>6626.9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6603.9633599999997</v>
      </c>
      <c r="U101" s="21">
        <v>0</v>
      </c>
      <c r="V101" s="21">
        <v>0</v>
      </c>
      <c r="W101" s="21">
        <v>6603.9633599999997</v>
      </c>
      <c r="X101" s="22">
        <f t="shared" si="1"/>
        <v>99.653885828969806</v>
      </c>
      <c r="Y101" s="17">
        <v>0</v>
      </c>
      <c r="Z101" s="1"/>
    </row>
    <row r="102" spans="1:26" ht="53.25" customHeight="1" outlineLevel="6" x14ac:dyDescent="0.25">
      <c r="A102" s="19" t="s">
        <v>12</v>
      </c>
      <c r="B102" s="20" t="s">
        <v>85</v>
      </c>
      <c r="C102" s="20" t="s">
        <v>13</v>
      </c>
      <c r="D102" s="20"/>
      <c r="E102" s="20"/>
      <c r="F102" s="20"/>
      <c r="G102" s="20"/>
      <c r="H102" s="20"/>
      <c r="I102" s="21">
        <v>0</v>
      </c>
      <c r="J102" s="21">
        <v>5985.9290000000001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5982.3454000000002</v>
      </c>
      <c r="U102" s="21">
        <v>0</v>
      </c>
      <c r="V102" s="21">
        <v>0</v>
      </c>
      <c r="W102" s="21">
        <v>5982.3454000000002</v>
      </c>
      <c r="X102" s="22">
        <f t="shared" si="1"/>
        <v>99.940132935088272</v>
      </c>
      <c r="Y102" s="17">
        <v>0</v>
      </c>
      <c r="Z102" s="1"/>
    </row>
    <row r="103" spans="1:26" ht="25.5" outlineLevel="6" x14ac:dyDescent="0.25">
      <c r="A103" s="19" t="s">
        <v>14</v>
      </c>
      <c r="B103" s="20" t="s">
        <v>85</v>
      </c>
      <c r="C103" s="20" t="s">
        <v>15</v>
      </c>
      <c r="D103" s="20"/>
      <c r="E103" s="20"/>
      <c r="F103" s="20"/>
      <c r="G103" s="20"/>
      <c r="H103" s="20"/>
      <c r="I103" s="21">
        <v>0</v>
      </c>
      <c r="J103" s="21">
        <v>631.27099999999996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619.62906999999996</v>
      </c>
      <c r="U103" s="21">
        <v>0</v>
      </c>
      <c r="V103" s="21">
        <v>0</v>
      </c>
      <c r="W103" s="21">
        <v>619.62906999999996</v>
      </c>
      <c r="X103" s="22">
        <f t="shared" si="1"/>
        <v>98.155795213149347</v>
      </c>
      <c r="Y103" s="17">
        <v>0</v>
      </c>
      <c r="Z103" s="1"/>
    </row>
    <row r="104" spans="1:26" outlineLevel="6" x14ac:dyDescent="0.25">
      <c r="A104" s="19" t="s">
        <v>16</v>
      </c>
      <c r="B104" s="20" t="s">
        <v>85</v>
      </c>
      <c r="C104" s="20" t="s">
        <v>17</v>
      </c>
      <c r="D104" s="20"/>
      <c r="E104" s="20"/>
      <c r="F104" s="20"/>
      <c r="G104" s="20"/>
      <c r="H104" s="20"/>
      <c r="I104" s="21">
        <v>0</v>
      </c>
      <c r="J104" s="21">
        <v>9.6999999999999993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1.98889</v>
      </c>
      <c r="U104" s="21">
        <v>0</v>
      </c>
      <c r="V104" s="21">
        <v>0</v>
      </c>
      <c r="W104" s="21">
        <v>1.98889</v>
      </c>
      <c r="X104" s="22">
        <f t="shared" si="1"/>
        <v>20.504020618556705</v>
      </c>
      <c r="Y104" s="17">
        <v>0</v>
      </c>
      <c r="Z104" s="1"/>
    </row>
    <row r="105" spans="1:26" ht="38.25" outlineLevel="5" x14ac:dyDescent="0.25">
      <c r="A105" s="19" t="s">
        <v>86</v>
      </c>
      <c r="B105" s="20" t="s">
        <v>87</v>
      </c>
      <c r="C105" s="20" t="s">
        <v>6</v>
      </c>
      <c r="D105" s="20"/>
      <c r="E105" s="20"/>
      <c r="F105" s="20"/>
      <c r="G105" s="20"/>
      <c r="H105" s="20"/>
      <c r="I105" s="21">
        <v>0</v>
      </c>
      <c r="J105" s="21">
        <v>425.62099999999998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425.62099999999998</v>
      </c>
      <c r="U105" s="21">
        <v>0</v>
      </c>
      <c r="V105" s="21">
        <v>0</v>
      </c>
      <c r="W105" s="21">
        <v>425.62099999999998</v>
      </c>
      <c r="X105" s="22">
        <f t="shared" si="1"/>
        <v>100</v>
      </c>
      <c r="Y105" s="17">
        <v>0</v>
      </c>
      <c r="Z105" s="1"/>
    </row>
    <row r="106" spans="1:26" ht="25.5" outlineLevel="6" x14ac:dyDescent="0.25">
      <c r="A106" s="19" t="s">
        <v>14</v>
      </c>
      <c r="B106" s="20" t="s">
        <v>87</v>
      </c>
      <c r="C106" s="20" t="s">
        <v>15</v>
      </c>
      <c r="D106" s="20"/>
      <c r="E106" s="20"/>
      <c r="F106" s="20"/>
      <c r="G106" s="20"/>
      <c r="H106" s="20"/>
      <c r="I106" s="21">
        <v>0</v>
      </c>
      <c r="J106" s="21">
        <v>425.62099999999998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425.62099999999998</v>
      </c>
      <c r="U106" s="21">
        <v>0</v>
      </c>
      <c r="V106" s="21">
        <v>0</v>
      </c>
      <c r="W106" s="21">
        <v>425.62099999999998</v>
      </c>
      <c r="X106" s="22">
        <f t="shared" si="1"/>
        <v>100</v>
      </c>
      <c r="Y106" s="17">
        <v>0</v>
      </c>
      <c r="Z106" s="1"/>
    </row>
    <row r="107" spans="1:26" ht="25.5" outlineLevel="5" x14ac:dyDescent="0.25">
      <c r="A107" s="19" t="s">
        <v>88</v>
      </c>
      <c r="B107" s="20" t="s">
        <v>89</v>
      </c>
      <c r="C107" s="20" t="s">
        <v>6</v>
      </c>
      <c r="D107" s="20"/>
      <c r="E107" s="20"/>
      <c r="F107" s="20"/>
      <c r="G107" s="20"/>
      <c r="H107" s="20"/>
      <c r="I107" s="21">
        <v>0</v>
      </c>
      <c r="J107" s="21">
        <v>1786.6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1764.6495500000001</v>
      </c>
      <c r="U107" s="21">
        <v>0</v>
      </c>
      <c r="V107" s="21">
        <v>0</v>
      </c>
      <c r="W107" s="21">
        <v>1764.6495500000001</v>
      </c>
      <c r="X107" s="22">
        <f t="shared" si="1"/>
        <v>98.771384193440056</v>
      </c>
      <c r="Y107" s="17">
        <v>0</v>
      </c>
      <c r="Z107" s="1"/>
    </row>
    <row r="108" spans="1:26" ht="54" customHeight="1" outlineLevel="6" x14ac:dyDescent="0.25">
      <c r="A108" s="19" t="s">
        <v>12</v>
      </c>
      <c r="B108" s="20" t="s">
        <v>89</v>
      </c>
      <c r="C108" s="20" t="s">
        <v>13</v>
      </c>
      <c r="D108" s="20"/>
      <c r="E108" s="20"/>
      <c r="F108" s="20"/>
      <c r="G108" s="20"/>
      <c r="H108" s="20"/>
      <c r="I108" s="21">
        <v>0</v>
      </c>
      <c r="J108" s="21">
        <v>1089.9000000000001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1088.7793899999999</v>
      </c>
      <c r="U108" s="21">
        <v>0</v>
      </c>
      <c r="V108" s="21">
        <v>0</v>
      </c>
      <c r="W108" s="21">
        <v>1088.7793899999999</v>
      </c>
      <c r="X108" s="22">
        <f t="shared" si="1"/>
        <v>99.897182310303677</v>
      </c>
      <c r="Y108" s="17">
        <v>0</v>
      </c>
      <c r="Z108" s="1"/>
    </row>
    <row r="109" spans="1:26" ht="25.5" outlineLevel="6" x14ac:dyDescent="0.25">
      <c r="A109" s="19" t="s">
        <v>14</v>
      </c>
      <c r="B109" s="20" t="s">
        <v>89</v>
      </c>
      <c r="C109" s="20" t="s">
        <v>15</v>
      </c>
      <c r="D109" s="20"/>
      <c r="E109" s="20"/>
      <c r="F109" s="20"/>
      <c r="G109" s="20"/>
      <c r="H109" s="20"/>
      <c r="I109" s="21">
        <v>0</v>
      </c>
      <c r="J109" s="21">
        <v>693.25699999999995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672.62721999999997</v>
      </c>
      <c r="U109" s="21">
        <v>0</v>
      </c>
      <c r="V109" s="21">
        <v>0</v>
      </c>
      <c r="W109" s="21">
        <v>672.62721999999997</v>
      </c>
      <c r="X109" s="22">
        <f t="shared" si="1"/>
        <v>97.024223339973489</v>
      </c>
      <c r="Y109" s="17">
        <v>0</v>
      </c>
      <c r="Z109" s="1"/>
    </row>
    <row r="110" spans="1:26" outlineLevel="6" x14ac:dyDescent="0.25">
      <c r="A110" s="19" t="s">
        <v>16</v>
      </c>
      <c r="B110" s="20" t="s">
        <v>89</v>
      </c>
      <c r="C110" s="20" t="s">
        <v>17</v>
      </c>
      <c r="D110" s="20"/>
      <c r="E110" s="20"/>
      <c r="F110" s="20"/>
      <c r="G110" s="20"/>
      <c r="H110" s="20"/>
      <c r="I110" s="21">
        <v>0</v>
      </c>
      <c r="J110" s="21">
        <v>3.4430000000000001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3.2429399999999999</v>
      </c>
      <c r="U110" s="21">
        <v>0</v>
      </c>
      <c r="V110" s="21">
        <v>0</v>
      </c>
      <c r="W110" s="21">
        <v>3.2429399999999999</v>
      </c>
      <c r="X110" s="22">
        <f t="shared" si="1"/>
        <v>94.189369735695621</v>
      </c>
      <c r="Y110" s="17">
        <v>0</v>
      </c>
      <c r="Z110" s="1"/>
    </row>
    <row r="111" spans="1:26" ht="25.5" outlineLevel="5" x14ac:dyDescent="0.25">
      <c r="A111" s="19" t="s">
        <v>90</v>
      </c>
      <c r="B111" s="20" t="s">
        <v>91</v>
      </c>
      <c r="C111" s="20" t="s">
        <v>6</v>
      </c>
      <c r="D111" s="20"/>
      <c r="E111" s="20"/>
      <c r="F111" s="20"/>
      <c r="G111" s="20"/>
      <c r="H111" s="20"/>
      <c r="I111" s="21">
        <v>0</v>
      </c>
      <c r="J111" s="21">
        <v>3089.3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3083.3320800000001</v>
      </c>
      <c r="U111" s="21">
        <v>0</v>
      </c>
      <c r="V111" s="21">
        <v>0</v>
      </c>
      <c r="W111" s="21">
        <v>3083.3320800000001</v>
      </c>
      <c r="X111" s="22">
        <f t="shared" si="1"/>
        <v>99.806819667885932</v>
      </c>
      <c r="Y111" s="17">
        <v>0</v>
      </c>
      <c r="Z111" s="1"/>
    </row>
    <row r="112" spans="1:26" ht="54" customHeight="1" outlineLevel="6" x14ac:dyDescent="0.25">
      <c r="A112" s="19" t="s">
        <v>12</v>
      </c>
      <c r="B112" s="20" t="s">
        <v>91</v>
      </c>
      <c r="C112" s="20" t="s">
        <v>13</v>
      </c>
      <c r="D112" s="20"/>
      <c r="E112" s="20"/>
      <c r="F112" s="20"/>
      <c r="G112" s="20"/>
      <c r="H112" s="20"/>
      <c r="I112" s="21">
        <v>0</v>
      </c>
      <c r="J112" s="21">
        <v>2443.1999999999998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2438.0105199999998</v>
      </c>
      <c r="U112" s="21">
        <v>0</v>
      </c>
      <c r="V112" s="21">
        <v>0</v>
      </c>
      <c r="W112" s="21">
        <v>2438.0105199999998</v>
      </c>
      <c r="X112" s="22">
        <f t="shared" si="1"/>
        <v>99.787594957432873</v>
      </c>
      <c r="Y112" s="17">
        <v>0</v>
      </c>
      <c r="Z112" s="1"/>
    </row>
    <row r="113" spans="1:26" ht="25.5" outlineLevel="6" x14ac:dyDescent="0.25">
      <c r="A113" s="19" t="s">
        <v>14</v>
      </c>
      <c r="B113" s="20" t="s">
        <v>91</v>
      </c>
      <c r="C113" s="20" t="s">
        <v>15</v>
      </c>
      <c r="D113" s="20"/>
      <c r="E113" s="20"/>
      <c r="F113" s="20"/>
      <c r="G113" s="20"/>
      <c r="H113" s="20"/>
      <c r="I113" s="21">
        <v>0</v>
      </c>
      <c r="J113" s="21">
        <v>632.4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631.95766000000003</v>
      </c>
      <c r="U113" s="21">
        <v>0</v>
      </c>
      <c r="V113" s="21">
        <v>0</v>
      </c>
      <c r="W113" s="21">
        <v>631.95766000000003</v>
      </c>
      <c r="X113" s="22">
        <f t="shared" si="1"/>
        <v>99.930053763440867</v>
      </c>
      <c r="Y113" s="17">
        <v>0</v>
      </c>
      <c r="Z113" s="1"/>
    </row>
    <row r="114" spans="1:26" outlineLevel="6" x14ac:dyDescent="0.25">
      <c r="A114" s="19" t="s">
        <v>16</v>
      </c>
      <c r="B114" s="20" t="s">
        <v>91</v>
      </c>
      <c r="C114" s="20" t="s">
        <v>17</v>
      </c>
      <c r="D114" s="20"/>
      <c r="E114" s="20"/>
      <c r="F114" s="20"/>
      <c r="G114" s="20"/>
      <c r="H114" s="20"/>
      <c r="I114" s="21">
        <v>0</v>
      </c>
      <c r="J114" s="21">
        <v>13.7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13.363899999999999</v>
      </c>
      <c r="U114" s="21">
        <v>0</v>
      </c>
      <c r="V114" s="21">
        <v>0</v>
      </c>
      <c r="W114" s="21">
        <v>13.363899999999999</v>
      </c>
      <c r="X114" s="22">
        <f t="shared" si="1"/>
        <v>97.546715328467144</v>
      </c>
      <c r="Y114" s="17">
        <v>0</v>
      </c>
      <c r="Z114" s="1"/>
    </row>
    <row r="115" spans="1:26" ht="25.5" outlineLevel="5" x14ac:dyDescent="0.25">
      <c r="A115" s="19" t="s">
        <v>92</v>
      </c>
      <c r="B115" s="20" t="s">
        <v>93</v>
      </c>
      <c r="C115" s="20" t="s">
        <v>6</v>
      </c>
      <c r="D115" s="20"/>
      <c r="E115" s="20"/>
      <c r="F115" s="20"/>
      <c r="G115" s="20"/>
      <c r="H115" s="20"/>
      <c r="I115" s="21">
        <v>0</v>
      </c>
      <c r="J115" s="21">
        <v>1168.5039999999999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2337.0079999999998</v>
      </c>
      <c r="T115" s="21">
        <v>1168.5039999999999</v>
      </c>
      <c r="U115" s="21">
        <v>0</v>
      </c>
      <c r="V115" s="21">
        <v>0</v>
      </c>
      <c r="W115" s="21">
        <v>1168.5039999999999</v>
      </c>
      <c r="X115" s="22">
        <f t="shared" si="1"/>
        <v>100</v>
      </c>
      <c r="Y115" s="17">
        <v>0</v>
      </c>
      <c r="Z115" s="1"/>
    </row>
    <row r="116" spans="1:26" ht="25.5" outlineLevel="6" x14ac:dyDescent="0.25">
      <c r="A116" s="19" t="s">
        <v>14</v>
      </c>
      <c r="B116" s="20" t="s">
        <v>93</v>
      </c>
      <c r="C116" s="20" t="s">
        <v>15</v>
      </c>
      <c r="D116" s="20"/>
      <c r="E116" s="20"/>
      <c r="F116" s="20"/>
      <c r="G116" s="20"/>
      <c r="H116" s="20"/>
      <c r="I116" s="21">
        <v>0</v>
      </c>
      <c r="J116" s="21">
        <v>1168.5039999999999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2337.0079999999998</v>
      </c>
      <c r="T116" s="21">
        <v>1168.5039999999999</v>
      </c>
      <c r="U116" s="21">
        <v>0</v>
      </c>
      <c r="V116" s="21">
        <v>0</v>
      </c>
      <c r="W116" s="21">
        <v>1168.5039999999999</v>
      </c>
      <c r="X116" s="22">
        <f t="shared" si="1"/>
        <v>100</v>
      </c>
      <c r="Y116" s="17">
        <v>0</v>
      </c>
      <c r="Z116" s="1"/>
    </row>
    <row r="117" spans="1:26" ht="25.5" outlineLevel="5" x14ac:dyDescent="0.25">
      <c r="A117" s="19" t="s">
        <v>30</v>
      </c>
      <c r="B117" s="20" t="s">
        <v>94</v>
      </c>
      <c r="C117" s="20" t="s">
        <v>6</v>
      </c>
      <c r="D117" s="20"/>
      <c r="E117" s="20"/>
      <c r="F117" s="20"/>
      <c r="G117" s="20"/>
      <c r="H117" s="20"/>
      <c r="I117" s="21">
        <v>0</v>
      </c>
      <c r="J117" s="21">
        <v>20565.099999999999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41130.199999999997</v>
      </c>
      <c r="T117" s="21">
        <v>20565.099999999999</v>
      </c>
      <c r="U117" s="21">
        <v>0</v>
      </c>
      <c r="V117" s="21">
        <v>0</v>
      </c>
      <c r="W117" s="21">
        <v>20565.099999999999</v>
      </c>
      <c r="X117" s="22">
        <f t="shared" si="1"/>
        <v>100</v>
      </c>
      <c r="Y117" s="17">
        <v>0</v>
      </c>
      <c r="Z117" s="1"/>
    </row>
    <row r="118" spans="1:26" ht="54.75" customHeight="1" outlineLevel="6" x14ac:dyDescent="0.25">
      <c r="A118" s="19" t="s">
        <v>12</v>
      </c>
      <c r="B118" s="20" t="s">
        <v>94</v>
      </c>
      <c r="C118" s="20" t="s">
        <v>13</v>
      </c>
      <c r="D118" s="20"/>
      <c r="E118" s="20"/>
      <c r="F118" s="20"/>
      <c r="G118" s="20"/>
      <c r="H118" s="20"/>
      <c r="I118" s="21">
        <v>0</v>
      </c>
      <c r="J118" s="21">
        <v>18565.099999999999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18565.099999999999</v>
      </c>
      <c r="U118" s="21">
        <v>0</v>
      </c>
      <c r="V118" s="21">
        <v>0</v>
      </c>
      <c r="W118" s="21">
        <v>18565.099999999999</v>
      </c>
      <c r="X118" s="22">
        <f t="shared" si="1"/>
        <v>100</v>
      </c>
      <c r="Y118" s="17">
        <v>0</v>
      </c>
      <c r="Z118" s="1"/>
    </row>
    <row r="119" spans="1:26" outlineLevel="6" x14ac:dyDescent="0.25">
      <c r="A119" s="19" t="s">
        <v>16</v>
      </c>
      <c r="B119" s="20" t="s">
        <v>94</v>
      </c>
      <c r="C119" s="20" t="s">
        <v>17</v>
      </c>
      <c r="D119" s="20"/>
      <c r="E119" s="20"/>
      <c r="F119" s="20"/>
      <c r="G119" s="20"/>
      <c r="H119" s="20"/>
      <c r="I119" s="21">
        <v>0</v>
      </c>
      <c r="J119" s="21">
        <v>2000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2000</v>
      </c>
      <c r="U119" s="21">
        <v>0</v>
      </c>
      <c r="V119" s="21">
        <v>0</v>
      </c>
      <c r="W119" s="21">
        <v>2000</v>
      </c>
      <c r="X119" s="22">
        <f t="shared" si="1"/>
        <v>100</v>
      </c>
      <c r="Y119" s="17">
        <v>0</v>
      </c>
      <c r="Z119" s="1"/>
    </row>
    <row r="120" spans="1:26" ht="89.25" outlineLevel="5" x14ac:dyDescent="0.25">
      <c r="A120" s="19" t="s">
        <v>95</v>
      </c>
      <c r="B120" s="20" t="s">
        <v>96</v>
      </c>
      <c r="C120" s="20" t="s">
        <v>6</v>
      </c>
      <c r="D120" s="20"/>
      <c r="E120" s="20"/>
      <c r="F120" s="20"/>
      <c r="G120" s="20"/>
      <c r="H120" s="20"/>
      <c r="I120" s="21">
        <v>0</v>
      </c>
      <c r="J120" s="21">
        <v>402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800.072</v>
      </c>
      <c r="T120" s="21">
        <v>400.036</v>
      </c>
      <c r="U120" s="21">
        <v>0</v>
      </c>
      <c r="V120" s="21">
        <v>0</v>
      </c>
      <c r="W120" s="21">
        <v>400.036</v>
      </c>
      <c r="X120" s="22">
        <f t="shared" si="1"/>
        <v>99.511442786069651</v>
      </c>
      <c r="Y120" s="17">
        <v>0</v>
      </c>
      <c r="Z120" s="1"/>
    </row>
    <row r="121" spans="1:26" ht="54" customHeight="1" outlineLevel="6" x14ac:dyDescent="0.25">
      <c r="A121" s="19" t="s">
        <v>12</v>
      </c>
      <c r="B121" s="20" t="s">
        <v>96</v>
      </c>
      <c r="C121" s="20" t="s">
        <v>13</v>
      </c>
      <c r="D121" s="20"/>
      <c r="E121" s="20"/>
      <c r="F121" s="20"/>
      <c r="G121" s="20"/>
      <c r="H121" s="20"/>
      <c r="I121" s="21">
        <v>0</v>
      </c>
      <c r="J121" s="21">
        <v>402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400.036</v>
      </c>
      <c r="U121" s="21">
        <v>0</v>
      </c>
      <c r="V121" s="21">
        <v>0</v>
      </c>
      <c r="W121" s="21">
        <v>400.036</v>
      </c>
      <c r="X121" s="22">
        <f t="shared" ref="X121:X167" si="2">T121/J121*100</f>
        <v>99.511442786069651</v>
      </c>
      <c r="Y121" s="17">
        <v>0</v>
      </c>
      <c r="Z121" s="1"/>
    </row>
    <row r="122" spans="1:26" ht="104.25" customHeight="1" outlineLevel="5" x14ac:dyDescent="0.25">
      <c r="A122" s="19" t="s">
        <v>97</v>
      </c>
      <c r="B122" s="20" t="s">
        <v>98</v>
      </c>
      <c r="C122" s="20" t="s">
        <v>6</v>
      </c>
      <c r="D122" s="20"/>
      <c r="E122" s="20"/>
      <c r="F122" s="20"/>
      <c r="G122" s="20"/>
      <c r="H122" s="20"/>
      <c r="I122" s="21">
        <v>0</v>
      </c>
      <c r="J122" s="21">
        <v>298.3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511.27969999999999</v>
      </c>
      <c r="T122" s="21">
        <v>255.63985</v>
      </c>
      <c r="U122" s="21">
        <v>0</v>
      </c>
      <c r="V122" s="21">
        <v>0</v>
      </c>
      <c r="W122" s="21">
        <v>255.63985</v>
      </c>
      <c r="X122" s="22">
        <f t="shared" si="2"/>
        <v>85.698910492792493</v>
      </c>
      <c r="Y122" s="17">
        <v>0</v>
      </c>
      <c r="Z122" s="1"/>
    </row>
    <row r="123" spans="1:26" ht="52.5" customHeight="1" outlineLevel="6" x14ac:dyDescent="0.25">
      <c r="A123" s="19" t="s">
        <v>12</v>
      </c>
      <c r="B123" s="20" t="s">
        <v>98</v>
      </c>
      <c r="C123" s="20" t="s">
        <v>13</v>
      </c>
      <c r="D123" s="20"/>
      <c r="E123" s="20"/>
      <c r="F123" s="20"/>
      <c r="G123" s="20"/>
      <c r="H123" s="20"/>
      <c r="I123" s="21">
        <v>0</v>
      </c>
      <c r="J123" s="21">
        <v>296.3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254.5275</v>
      </c>
      <c r="U123" s="21">
        <v>0</v>
      </c>
      <c r="V123" s="21">
        <v>0</v>
      </c>
      <c r="W123" s="21">
        <v>254.5275</v>
      </c>
      <c r="X123" s="22">
        <f t="shared" si="2"/>
        <v>85.90195747553156</v>
      </c>
      <c r="Y123" s="17">
        <v>0</v>
      </c>
      <c r="Z123" s="1"/>
    </row>
    <row r="124" spans="1:26" ht="25.5" outlineLevel="6" x14ac:dyDescent="0.25">
      <c r="A124" s="19" t="s">
        <v>14</v>
      </c>
      <c r="B124" s="20" t="s">
        <v>98</v>
      </c>
      <c r="C124" s="20" t="s">
        <v>15</v>
      </c>
      <c r="D124" s="20"/>
      <c r="E124" s="20"/>
      <c r="F124" s="20"/>
      <c r="G124" s="20"/>
      <c r="H124" s="20"/>
      <c r="I124" s="21">
        <v>0</v>
      </c>
      <c r="J124" s="21">
        <v>2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1.1123499999999999</v>
      </c>
      <c r="U124" s="21">
        <v>0</v>
      </c>
      <c r="V124" s="21">
        <v>0</v>
      </c>
      <c r="W124" s="21">
        <v>1.1123499999999999</v>
      </c>
      <c r="X124" s="22">
        <f t="shared" si="2"/>
        <v>55.6175</v>
      </c>
      <c r="Y124" s="17">
        <v>0</v>
      </c>
      <c r="Z124" s="1"/>
    </row>
    <row r="125" spans="1:26" outlineLevel="5" x14ac:dyDescent="0.25">
      <c r="A125" s="19" t="s">
        <v>99</v>
      </c>
      <c r="B125" s="20" t="s">
        <v>100</v>
      </c>
      <c r="C125" s="20" t="s">
        <v>6</v>
      </c>
      <c r="D125" s="20"/>
      <c r="E125" s="20"/>
      <c r="F125" s="20"/>
      <c r="G125" s="20"/>
      <c r="H125" s="20"/>
      <c r="I125" s="21">
        <v>0</v>
      </c>
      <c r="J125" s="21">
        <v>106.23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106.19</v>
      </c>
      <c r="T125" s="21">
        <v>106.19</v>
      </c>
      <c r="U125" s="21">
        <v>0</v>
      </c>
      <c r="V125" s="21">
        <v>0</v>
      </c>
      <c r="W125" s="21">
        <v>106.19</v>
      </c>
      <c r="X125" s="22">
        <f t="shared" si="2"/>
        <v>99.962345853337098</v>
      </c>
      <c r="Y125" s="17">
        <v>0</v>
      </c>
      <c r="Z125" s="1"/>
    </row>
    <row r="126" spans="1:26" ht="25.5" outlineLevel="6" x14ac:dyDescent="0.25">
      <c r="A126" s="19" t="s">
        <v>14</v>
      </c>
      <c r="B126" s="20" t="s">
        <v>100</v>
      </c>
      <c r="C126" s="20" t="s">
        <v>15</v>
      </c>
      <c r="D126" s="20"/>
      <c r="E126" s="20"/>
      <c r="F126" s="20"/>
      <c r="G126" s="20"/>
      <c r="H126" s="20"/>
      <c r="I126" s="21">
        <v>0</v>
      </c>
      <c r="J126" s="21">
        <v>106.23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106.19</v>
      </c>
      <c r="T126" s="21">
        <v>106.19</v>
      </c>
      <c r="U126" s="21">
        <v>0</v>
      </c>
      <c r="V126" s="21">
        <v>0</v>
      </c>
      <c r="W126" s="21">
        <v>106.19</v>
      </c>
      <c r="X126" s="22">
        <f t="shared" si="2"/>
        <v>99.962345853337098</v>
      </c>
      <c r="Y126" s="17">
        <v>0</v>
      </c>
      <c r="Z126" s="1"/>
    </row>
    <row r="127" spans="1:26" ht="38.25" outlineLevel="5" x14ac:dyDescent="0.25">
      <c r="A127" s="19" t="s">
        <v>101</v>
      </c>
      <c r="B127" s="20" t="s">
        <v>102</v>
      </c>
      <c r="C127" s="20" t="s">
        <v>6</v>
      </c>
      <c r="D127" s="20"/>
      <c r="E127" s="20"/>
      <c r="F127" s="20"/>
      <c r="G127" s="20"/>
      <c r="H127" s="20"/>
      <c r="I127" s="21">
        <v>0</v>
      </c>
      <c r="J127" s="21">
        <v>713.5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713.48400000000004</v>
      </c>
      <c r="U127" s="21">
        <v>0</v>
      </c>
      <c r="V127" s="21">
        <v>0</v>
      </c>
      <c r="W127" s="21">
        <v>713.48400000000004</v>
      </c>
      <c r="X127" s="22">
        <f t="shared" si="2"/>
        <v>99.997757533286631</v>
      </c>
      <c r="Y127" s="17">
        <v>0</v>
      </c>
      <c r="Z127" s="1"/>
    </row>
    <row r="128" spans="1:26" ht="25.5" outlineLevel="6" x14ac:dyDescent="0.25">
      <c r="A128" s="19" t="s">
        <v>14</v>
      </c>
      <c r="B128" s="20" t="s">
        <v>102</v>
      </c>
      <c r="C128" s="20" t="s">
        <v>15</v>
      </c>
      <c r="D128" s="20"/>
      <c r="E128" s="20"/>
      <c r="F128" s="20"/>
      <c r="G128" s="20"/>
      <c r="H128" s="20"/>
      <c r="I128" s="21">
        <v>0</v>
      </c>
      <c r="J128" s="21">
        <v>713.5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713.48400000000004</v>
      </c>
      <c r="U128" s="21">
        <v>0</v>
      </c>
      <c r="V128" s="21">
        <v>0</v>
      </c>
      <c r="W128" s="21">
        <v>713.48400000000004</v>
      </c>
      <c r="X128" s="22">
        <f t="shared" si="2"/>
        <v>99.997757533286631</v>
      </c>
      <c r="Y128" s="17">
        <v>0</v>
      </c>
      <c r="Z128" s="1"/>
    </row>
    <row r="129" spans="1:26" ht="42.75" outlineLevel="1" x14ac:dyDescent="0.25">
      <c r="A129" s="23" t="s">
        <v>247</v>
      </c>
      <c r="B129" s="24" t="s">
        <v>103</v>
      </c>
      <c r="C129" s="24" t="s">
        <v>6</v>
      </c>
      <c r="D129" s="24"/>
      <c r="E129" s="24"/>
      <c r="F129" s="24"/>
      <c r="G129" s="24"/>
      <c r="H129" s="24"/>
      <c r="I129" s="25">
        <v>0</v>
      </c>
      <c r="J129" s="25">
        <v>6576.07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3808.6415999999999</v>
      </c>
      <c r="T129" s="25">
        <v>5993.3069100000002</v>
      </c>
      <c r="U129" s="25">
        <v>0</v>
      </c>
      <c r="V129" s="25">
        <v>0</v>
      </c>
      <c r="W129" s="25">
        <v>5993.3069100000002</v>
      </c>
      <c r="X129" s="26">
        <f t="shared" si="2"/>
        <v>91.138125202438545</v>
      </c>
      <c r="Y129" s="17">
        <v>0</v>
      </c>
      <c r="Z129" s="1"/>
    </row>
    <row r="130" spans="1:26" ht="40.5" customHeight="1" outlineLevel="5" x14ac:dyDescent="0.25">
      <c r="A130" s="19" t="s">
        <v>104</v>
      </c>
      <c r="B130" s="20" t="s">
        <v>105</v>
      </c>
      <c r="C130" s="20" t="s">
        <v>6</v>
      </c>
      <c r="D130" s="20"/>
      <c r="E130" s="20"/>
      <c r="F130" s="20"/>
      <c r="G130" s="20"/>
      <c r="H130" s="20"/>
      <c r="I130" s="21">
        <v>0</v>
      </c>
      <c r="J130" s="21">
        <v>1089.7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594.77916000000005</v>
      </c>
      <c r="U130" s="21">
        <v>0</v>
      </c>
      <c r="V130" s="21">
        <v>0</v>
      </c>
      <c r="W130" s="21">
        <v>594.77916000000005</v>
      </c>
      <c r="X130" s="22">
        <f t="shared" si="2"/>
        <v>54.581917959071305</v>
      </c>
      <c r="Y130" s="17">
        <v>0</v>
      </c>
      <c r="Z130" s="1"/>
    </row>
    <row r="131" spans="1:26" outlineLevel="6" x14ac:dyDescent="0.25">
      <c r="A131" s="19" t="s">
        <v>16</v>
      </c>
      <c r="B131" s="20" t="s">
        <v>105</v>
      </c>
      <c r="C131" s="20" t="s">
        <v>17</v>
      </c>
      <c r="D131" s="20"/>
      <c r="E131" s="20"/>
      <c r="F131" s="20"/>
      <c r="G131" s="20"/>
      <c r="H131" s="20"/>
      <c r="I131" s="21">
        <v>0</v>
      </c>
      <c r="J131" s="21">
        <v>1089.7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594.77916000000005</v>
      </c>
      <c r="U131" s="21">
        <v>0</v>
      </c>
      <c r="V131" s="21">
        <v>0</v>
      </c>
      <c r="W131" s="21">
        <v>594.77916000000005</v>
      </c>
      <c r="X131" s="22">
        <f t="shared" si="2"/>
        <v>54.581917959071305</v>
      </c>
      <c r="Y131" s="17">
        <v>0</v>
      </c>
      <c r="Z131" s="1"/>
    </row>
    <row r="132" spans="1:26" outlineLevel="5" x14ac:dyDescent="0.25">
      <c r="A132" s="19" t="s">
        <v>106</v>
      </c>
      <c r="B132" s="20" t="s">
        <v>107</v>
      </c>
      <c r="C132" s="20" t="s">
        <v>6</v>
      </c>
      <c r="D132" s="20"/>
      <c r="E132" s="20"/>
      <c r="F132" s="20"/>
      <c r="G132" s="20"/>
      <c r="H132" s="20"/>
      <c r="I132" s="21">
        <v>0</v>
      </c>
      <c r="J132" s="21">
        <v>1403.3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1395.377</v>
      </c>
      <c r="U132" s="21">
        <v>0</v>
      </c>
      <c r="V132" s="21">
        <v>0</v>
      </c>
      <c r="W132" s="21">
        <v>1395.377</v>
      </c>
      <c r="X132" s="22">
        <f t="shared" si="2"/>
        <v>99.435402266087081</v>
      </c>
      <c r="Y132" s="17">
        <v>0</v>
      </c>
      <c r="Z132" s="1"/>
    </row>
    <row r="133" spans="1:26" ht="16.5" customHeight="1" outlineLevel="6" x14ac:dyDescent="0.25">
      <c r="A133" s="19" t="s">
        <v>20</v>
      </c>
      <c r="B133" s="20" t="s">
        <v>107</v>
      </c>
      <c r="C133" s="20" t="s">
        <v>21</v>
      </c>
      <c r="D133" s="20"/>
      <c r="E133" s="20"/>
      <c r="F133" s="20"/>
      <c r="G133" s="20"/>
      <c r="H133" s="20"/>
      <c r="I133" s="21">
        <v>0</v>
      </c>
      <c r="J133" s="21">
        <v>1403.3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1395.377</v>
      </c>
      <c r="U133" s="21">
        <v>0</v>
      </c>
      <c r="V133" s="21">
        <v>0</v>
      </c>
      <c r="W133" s="21">
        <v>1395.377</v>
      </c>
      <c r="X133" s="22">
        <f t="shared" si="2"/>
        <v>99.435402266087081</v>
      </c>
      <c r="Y133" s="17">
        <v>0</v>
      </c>
      <c r="Z133" s="1"/>
    </row>
    <row r="134" spans="1:26" outlineLevel="5" x14ac:dyDescent="0.25">
      <c r="A134" s="19" t="s">
        <v>108</v>
      </c>
      <c r="B134" s="20" t="s">
        <v>109</v>
      </c>
      <c r="C134" s="20" t="s">
        <v>6</v>
      </c>
      <c r="D134" s="20"/>
      <c r="E134" s="20"/>
      <c r="F134" s="20"/>
      <c r="G134" s="20"/>
      <c r="H134" s="20"/>
      <c r="I134" s="21">
        <v>0</v>
      </c>
      <c r="J134" s="21">
        <v>8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8</v>
      </c>
      <c r="U134" s="21">
        <v>0</v>
      </c>
      <c r="V134" s="21">
        <v>0</v>
      </c>
      <c r="W134" s="21">
        <v>8</v>
      </c>
      <c r="X134" s="22">
        <f t="shared" si="2"/>
        <v>100</v>
      </c>
      <c r="Y134" s="17">
        <v>0</v>
      </c>
      <c r="Z134" s="1"/>
    </row>
    <row r="135" spans="1:26" ht="25.5" outlineLevel="6" x14ac:dyDescent="0.25">
      <c r="A135" s="19" t="s">
        <v>14</v>
      </c>
      <c r="B135" s="20" t="s">
        <v>109</v>
      </c>
      <c r="C135" s="20" t="s">
        <v>15</v>
      </c>
      <c r="D135" s="20"/>
      <c r="E135" s="20"/>
      <c r="F135" s="20"/>
      <c r="G135" s="20"/>
      <c r="H135" s="20"/>
      <c r="I135" s="21">
        <v>0</v>
      </c>
      <c r="J135" s="21">
        <v>8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8</v>
      </c>
      <c r="U135" s="21">
        <v>0</v>
      </c>
      <c r="V135" s="21">
        <v>0</v>
      </c>
      <c r="W135" s="21">
        <v>8</v>
      </c>
      <c r="X135" s="22">
        <f t="shared" si="2"/>
        <v>100</v>
      </c>
      <c r="Y135" s="17">
        <v>0</v>
      </c>
      <c r="Z135" s="1"/>
    </row>
    <row r="136" spans="1:26" ht="25.5" outlineLevel="5" x14ac:dyDescent="0.25">
      <c r="A136" s="19" t="s">
        <v>110</v>
      </c>
      <c r="B136" s="20" t="s">
        <v>111</v>
      </c>
      <c r="C136" s="20" t="s">
        <v>6</v>
      </c>
      <c r="D136" s="20"/>
      <c r="E136" s="20"/>
      <c r="F136" s="20"/>
      <c r="G136" s="20"/>
      <c r="H136" s="20"/>
      <c r="I136" s="21">
        <v>0</v>
      </c>
      <c r="J136" s="21">
        <v>49.1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36.455150000000003</v>
      </c>
      <c r="U136" s="21">
        <v>0</v>
      </c>
      <c r="V136" s="21">
        <v>0</v>
      </c>
      <c r="W136" s="21">
        <v>36.455150000000003</v>
      </c>
      <c r="X136" s="22">
        <f t="shared" si="2"/>
        <v>74.246741344195527</v>
      </c>
      <c r="Y136" s="17">
        <v>0</v>
      </c>
      <c r="Z136" s="1"/>
    </row>
    <row r="137" spans="1:26" ht="25.5" outlineLevel="6" x14ac:dyDescent="0.25">
      <c r="A137" s="19" t="s">
        <v>14</v>
      </c>
      <c r="B137" s="20" t="s">
        <v>111</v>
      </c>
      <c r="C137" s="20" t="s">
        <v>15</v>
      </c>
      <c r="D137" s="20"/>
      <c r="E137" s="20"/>
      <c r="F137" s="20"/>
      <c r="G137" s="20"/>
      <c r="H137" s="20"/>
      <c r="I137" s="21">
        <v>0</v>
      </c>
      <c r="J137" s="21">
        <v>49.1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36.455150000000003</v>
      </c>
      <c r="U137" s="21">
        <v>0</v>
      </c>
      <c r="V137" s="21">
        <v>0</v>
      </c>
      <c r="W137" s="21">
        <v>36.455150000000003</v>
      </c>
      <c r="X137" s="22">
        <f t="shared" si="2"/>
        <v>74.246741344195527</v>
      </c>
      <c r="Y137" s="17">
        <v>0</v>
      </c>
      <c r="Z137" s="1"/>
    </row>
    <row r="138" spans="1:26" ht="25.5" outlineLevel="5" x14ac:dyDescent="0.25">
      <c r="A138" s="19" t="s">
        <v>112</v>
      </c>
      <c r="B138" s="20" t="s">
        <v>113</v>
      </c>
      <c r="C138" s="20" t="s">
        <v>6</v>
      </c>
      <c r="D138" s="20"/>
      <c r="E138" s="20"/>
      <c r="F138" s="20"/>
      <c r="G138" s="20"/>
      <c r="H138" s="20"/>
      <c r="I138" s="21">
        <v>0</v>
      </c>
      <c r="J138" s="21">
        <v>104.5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104.432</v>
      </c>
      <c r="U138" s="21">
        <v>0</v>
      </c>
      <c r="V138" s="21">
        <v>0</v>
      </c>
      <c r="W138" s="21">
        <v>104.432</v>
      </c>
      <c r="X138" s="22">
        <f t="shared" si="2"/>
        <v>99.934928229665076</v>
      </c>
      <c r="Y138" s="17">
        <v>0</v>
      </c>
      <c r="Z138" s="1"/>
    </row>
    <row r="139" spans="1:26" ht="25.5" outlineLevel="6" x14ac:dyDescent="0.25">
      <c r="A139" s="19" t="s">
        <v>14</v>
      </c>
      <c r="B139" s="20" t="s">
        <v>113</v>
      </c>
      <c r="C139" s="20" t="s">
        <v>15</v>
      </c>
      <c r="D139" s="20"/>
      <c r="E139" s="20"/>
      <c r="F139" s="20"/>
      <c r="G139" s="20"/>
      <c r="H139" s="20"/>
      <c r="I139" s="21">
        <v>0</v>
      </c>
      <c r="J139" s="21">
        <v>104.5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104.432</v>
      </c>
      <c r="U139" s="21">
        <v>0</v>
      </c>
      <c r="V139" s="21">
        <v>0</v>
      </c>
      <c r="W139" s="21">
        <v>104.432</v>
      </c>
      <c r="X139" s="22">
        <f t="shared" si="2"/>
        <v>99.934928229665076</v>
      </c>
      <c r="Y139" s="17">
        <v>0</v>
      </c>
      <c r="Z139" s="1"/>
    </row>
    <row r="140" spans="1:26" ht="25.5" outlineLevel="5" x14ac:dyDescent="0.25">
      <c r="A140" s="19" t="s">
        <v>114</v>
      </c>
      <c r="B140" s="20" t="s">
        <v>115</v>
      </c>
      <c r="C140" s="20" t="s">
        <v>6</v>
      </c>
      <c r="D140" s="20"/>
      <c r="E140" s="20"/>
      <c r="F140" s="20"/>
      <c r="G140" s="20"/>
      <c r="H140" s="20"/>
      <c r="I140" s="21">
        <v>0</v>
      </c>
      <c r="J140" s="21">
        <v>22.8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18.3</v>
      </c>
      <c r="U140" s="21">
        <v>0</v>
      </c>
      <c r="V140" s="21">
        <v>0</v>
      </c>
      <c r="W140" s="21">
        <v>18.3</v>
      </c>
      <c r="X140" s="22">
        <f t="shared" si="2"/>
        <v>80.26315789473685</v>
      </c>
      <c r="Y140" s="17">
        <v>0</v>
      </c>
      <c r="Z140" s="1"/>
    </row>
    <row r="141" spans="1:26" ht="25.5" outlineLevel="6" x14ac:dyDescent="0.25">
      <c r="A141" s="19" t="s">
        <v>14</v>
      </c>
      <c r="B141" s="20" t="s">
        <v>115</v>
      </c>
      <c r="C141" s="20" t="s">
        <v>15</v>
      </c>
      <c r="D141" s="20"/>
      <c r="E141" s="20"/>
      <c r="F141" s="20"/>
      <c r="G141" s="20"/>
      <c r="H141" s="20"/>
      <c r="I141" s="21">
        <v>0</v>
      </c>
      <c r="J141" s="21">
        <v>22.8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18.3</v>
      </c>
      <c r="U141" s="21">
        <v>0</v>
      </c>
      <c r="V141" s="21">
        <v>0</v>
      </c>
      <c r="W141" s="21">
        <v>18.3</v>
      </c>
      <c r="X141" s="22">
        <f t="shared" si="2"/>
        <v>80.26315789473685</v>
      </c>
      <c r="Y141" s="17">
        <v>0</v>
      </c>
      <c r="Z141" s="1"/>
    </row>
    <row r="142" spans="1:26" ht="25.5" outlineLevel="5" x14ac:dyDescent="0.25">
      <c r="A142" s="19" t="s">
        <v>116</v>
      </c>
      <c r="B142" s="20" t="s">
        <v>117</v>
      </c>
      <c r="C142" s="20" t="s">
        <v>6</v>
      </c>
      <c r="D142" s="20"/>
      <c r="E142" s="20"/>
      <c r="F142" s="20"/>
      <c r="G142" s="20"/>
      <c r="H142" s="20"/>
      <c r="I142" s="21">
        <v>0</v>
      </c>
      <c r="J142" s="21">
        <v>20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20</v>
      </c>
      <c r="U142" s="21">
        <v>0</v>
      </c>
      <c r="V142" s="21">
        <v>0</v>
      </c>
      <c r="W142" s="21">
        <v>20</v>
      </c>
      <c r="X142" s="22">
        <f t="shared" si="2"/>
        <v>100</v>
      </c>
      <c r="Y142" s="17">
        <v>0</v>
      </c>
      <c r="Z142" s="1"/>
    </row>
    <row r="143" spans="1:26" ht="25.5" outlineLevel="6" x14ac:dyDescent="0.25">
      <c r="A143" s="19" t="s">
        <v>14</v>
      </c>
      <c r="B143" s="20" t="s">
        <v>117</v>
      </c>
      <c r="C143" s="20" t="s">
        <v>15</v>
      </c>
      <c r="D143" s="20"/>
      <c r="E143" s="20"/>
      <c r="F143" s="20"/>
      <c r="G143" s="20"/>
      <c r="H143" s="20"/>
      <c r="I143" s="21">
        <v>0</v>
      </c>
      <c r="J143" s="21">
        <v>20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20</v>
      </c>
      <c r="U143" s="21">
        <v>0</v>
      </c>
      <c r="V143" s="21">
        <v>0</v>
      </c>
      <c r="W143" s="21">
        <v>20</v>
      </c>
      <c r="X143" s="22">
        <f t="shared" si="2"/>
        <v>100</v>
      </c>
      <c r="Y143" s="17">
        <v>0</v>
      </c>
      <c r="Z143" s="1"/>
    </row>
    <row r="144" spans="1:26" ht="25.5" outlineLevel="5" x14ac:dyDescent="0.25">
      <c r="A144" s="19" t="s">
        <v>118</v>
      </c>
      <c r="B144" s="20" t="s">
        <v>119</v>
      </c>
      <c r="C144" s="20" t="s">
        <v>6</v>
      </c>
      <c r="D144" s="20"/>
      <c r="E144" s="20"/>
      <c r="F144" s="20"/>
      <c r="G144" s="20"/>
      <c r="H144" s="20"/>
      <c r="I144" s="21">
        <v>0</v>
      </c>
      <c r="J144" s="21">
        <v>67.7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53.923999999999999</v>
      </c>
      <c r="U144" s="21">
        <v>0</v>
      </c>
      <c r="V144" s="21">
        <v>0</v>
      </c>
      <c r="W144" s="21">
        <v>53.923999999999999</v>
      </c>
      <c r="X144" s="22">
        <f t="shared" si="2"/>
        <v>79.651403249630718</v>
      </c>
      <c r="Y144" s="17">
        <v>0</v>
      </c>
      <c r="Z144" s="1"/>
    </row>
    <row r="145" spans="1:26" ht="53.25" customHeight="1" outlineLevel="6" x14ac:dyDescent="0.25">
      <c r="A145" s="19" t="s">
        <v>12</v>
      </c>
      <c r="B145" s="20" t="s">
        <v>119</v>
      </c>
      <c r="C145" s="20" t="s">
        <v>13</v>
      </c>
      <c r="D145" s="20"/>
      <c r="E145" s="20"/>
      <c r="F145" s="20"/>
      <c r="G145" s="20"/>
      <c r="H145" s="20"/>
      <c r="I145" s="21">
        <v>0</v>
      </c>
      <c r="J145" s="21">
        <v>13.08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13.08</v>
      </c>
      <c r="U145" s="21">
        <v>0</v>
      </c>
      <c r="V145" s="21">
        <v>0</v>
      </c>
      <c r="W145" s="21">
        <v>13.08</v>
      </c>
      <c r="X145" s="22">
        <f t="shared" si="2"/>
        <v>100</v>
      </c>
      <c r="Y145" s="17">
        <v>0</v>
      </c>
      <c r="Z145" s="1"/>
    </row>
    <row r="146" spans="1:26" ht="25.5" outlineLevel="6" x14ac:dyDescent="0.25">
      <c r="A146" s="19" t="s">
        <v>14</v>
      </c>
      <c r="B146" s="20" t="s">
        <v>119</v>
      </c>
      <c r="C146" s="20" t="s">
        <v>15</v>
      </c>
      <c r="D146" s="20"/>
      <c r="E146" s="20"/>
      <c r="F146" s="20"/>
      <c r="G146" s="20"/>
      <c r="H146" s="20"/>
      <c r="I146" s="21">
        <v>0</v>
      </c>
      <c r="J146" s="21">
        <v>54.62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40.844000000000001</v>
      </c>
      <c r="U146" s="21">
        <v>0</v>
      </c>
      <c r="V146" s="21">
        <v>0</v>
      </c>
      <c r="W146" s="21">
        <v>40.844000000000001</v>
      </c>
      <c r="X146" s="22">
        <f t="shared" si="2"/>
        <v>74.778469425119013</v>
      </c>
      <c r="Y146" s="17">
        <v>0</v>
      </c>
      <c r="Z146" s="1"/>
    </row>
    <row r="147" spans="1:26" ht="51" outlineLevel="5" x14ac:dyDescent="0.25">
      <c r="A147" s="19" t="s">
        <v>120</v>
      </c>
      <c r="B147" s="20" t="s">
        <v>121</v>
      </c>
      <c r="C147" s="20" t="s">
        <v>6</v>
      </c>
      <c r="D147" s="20"/>
      <c r="E147" s="20"/>
      <c r="F147" s="20"/>
      <c r="G147" s="20"/>
      <c r="H147" s="20"/>
      <c r="I147" s="21">
        <v>0</v>
      </c>
      <c r="J147" s="21">
        <v>46.8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93.203999999999994</v>
      </c>
      <c r="T147" s="21">
        <v>46.601999999999997</v>
      </c>
      <c r="U147" s="21">
        <v>0</v>
      </c>
      <c r="V147" s="21">
        <v>0</v>
      </c>
      <c r="W147" s="21">
        <v>46.601999999999997</v>
      </c>
      <c r="X147" s="22">
        <f t="shared" si="2"/>
        <v>99.57692307692308</v>
      </c>
      <c r="Y147" s="17">
        <v>0</v>
      </c>
      <c r="Z147" s="1"/>
    </row>
    <row r="148" spans="1:26" ht="15.75" customHeight="1" outlineLevel="6" x14ac:dyDescent="0.25">
      <c r="A148" s="19" t="s">
        <v>20</v>
      </c>
      <c r="B148" s="20" t="s">
        <v>121</v>
      </c>
      <c r="C148" s="20" t="s">
        <v>21</v>
      </c>
      <c r="D148" s="20"/>
      <c r="E148" s="20"/>
      <c r="F148" s="20"/>
      <c r="G148" s="20"/>
      <c r="H148" s="20"/>
      <c r="I148" s="21">
        <v>0</v>
      </c>
      <c r="J148" s="21">
        <v>46.8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93.203999999999994</v>
      </c>
      <c r="T148" s="21">
        <v>46.601999999999997</v>
      </c>
      <c r="U148" s="21">
        <v>0</v>
      </c>
      <c r="V148" s="21">
        <v>0</v>
      </c>
      <c r="W148" s="21">
        <v>46.601999999999997</v>
      </c>
      <c r="X148" s="22">
        <f t="shared" si="2"/>
        <v>99.57692307692308</v>
      </c>
      <c r="Y148" s="17">
        <v>0</v>
      </c>
      <c r="Z148" s="1"/>
    </row>
    <row r="149" spans="1:26" outlineLevel="5" x14ac:dyDescent="0.25">
      <c r="A149" s="19" t="s">
        <v>122</v>
      </c>
      <c r="B149" s="20" t="s">
        <v>123</v>
      </c>
      <c r="C149" s="20" t="s">
        <v>6</v>
      </c>
      <c r="D149" s="20"/>
      <c r="E149" s="20"/>
      <c r="F149" s="20"/>
      <c r="G149" s="20"/>
      <c r="H149" s="20"/>
      <c r="I149" s="21">
        <v>0</v>
      </c>
      <c r="J149" s="21">
        <v>3764.17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3715.4376000000002</v>
      </c>
      <c r="T149" s="21">
        <v>3715.4376000000002</v>
      </c>
      <c r="U149" s="21">
        <v>0</v>
      </c>
      <c r="V149" s="21">
        <v>0</v>
      </c>
      <c r="W149" s="21">
        <v>3715.4376000000002</v>
      </c>
      <c r="X149" s="22">
        <f t="shared" si="2"/>
        <v>98.705361341278433</v>
      </c>
      <c r="Y149" s="17">
        <v>0</v>
      </c>
      <c r="Z149" s="1"/>
    </row>
    <row r="150" spans="1:26" ht="15.75" customHeight="1" outlineLevel="6" x14ac:dyDescent="0.25">
      <c r="A150" s="19" t="s">
        <v>20</v>
      </c>
      <c r="B150" s="20" t="s">
        <v>123</v>
      </c>
      <c r="C150" s="20" t="s">
        <v>21</v>
      </c>
      <c r="D150" s="20"/>
      <c r="E150" s="20"/>
      <c r="F150" s="20"/>
      <c r="G150" s="20"/>
      <c r="H150" s="20"/>
      <c r="I150" s="21">
        <v>0</v>
      </c>
      <c r="J150" s="21">
        <v>3764.17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3715.4376000000002</v>
      </c>
      <c r="T150" s="21">
        <v>3715.4376000000002</v>
      </c>
      <c r="U150" s="21">
        <v>0</v>
      </c>
      <c r="V150" s="21">
        <v>0</v>
      </c>
      <c r="W150" s="21">
        <v>3715.4376000000002</v>
      </c>
      <c r="X150" s="22">
        <f t="shared" si="2"/>
        <v>98.705361341278433</v>
      </c>
      <c r="Y150" s="17">
        <v>0</v>
      </c>
      <c r="Z150" s="1"/>
    </row>
    <row r="151" spans="1:26" ht="45.75" customHeight="1" outlineLevel="1" x14ac:dyDescent="0.25">
      <c r="A151" s="23" t="s">
        <v>248</v>
      </c>
      <c r="B151" s="24" t="s">
        <v>124</v>
      </c>
      <c r="C151" s="24" t="s">
        <v>6</v>
      </c>
      <c r="D151" s="24"/>
      <c r="E151" s="24"/>
      <c r="F151" s="24"/>
      <c r="G151" s="24"/>
      <c r="H151" s="24"/>
      <c r="I151" s="25">
        <v>0</v>
      </c>
      <c r="J151" s="25">
        <v>2381.0637099999999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752.1</v>
      </c>
      <c r="T151" s="25">
        <v>2169.4173900000001</v>
      </c>
      <c r="U151" s="25">
        <v>0</v>
      </c>
      <c r="V151" s="25">
        <v>0</v>
      </c>
      <c r="W151" s="25">
        <v>2169.4173900000001</v>
      </c>
      <c r="X151" s="26">
        <f t="shared" si="2"/>
        <v>91.111270181006631</v>
      </c>
      <c r="Y151" s="17">
        <v>0</v>
      </c>
      <c r="Z151" s="1"/>
    </row>
    <row r="152" spans="1:26" outlineLevel="5" x14ac:dyDescent="0.25">
      <c r="A152" s="19" t="s">
        <v>125</v>
      </c>
      <c r="B152" s="20" t="s">
        <v>126</v>
      </c>
      <c r="C152" s="20" t="s">
        <v>6</v>
      </c>
      <c r="D152" s="20"/>
      <c r="E152" s="20"/>
      <c r="F152" s="20"/>
      <c r="G152" s="20"/>
      <c r="H152" s="20"/>
      <c r="I152" s="21">
        <v>0</v>
      </c>
      <c r="J152" s="21">
        <v>1265.46371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1216.25918</v>
      </c>
      <c r="U152" s="21">
        <v>0</v>
      </c>
      <c r="V152" s="21">
        <v>0</v>
      </c>
      <c r="W152" s="21">
        <v>1216.25918</v>
      </c>
      <c r="X152" s="22">
        <f t="shared" si="2"/>
        <v>96.111739150544267</v>
      </c>
      <c r="Y152" s="17">
        <v>0</v>
      </c>
      <c r="Z152" s="1"/>
    </row>
    <row r="153" spans="1:26" ht="25.5" outlineLevel="6" x14ac:dyDescent="0.25">
      <c r="A153" s="19" t="s">
        <v>14</v>
      </c>
      <c r="B153" s="20" t="s">
        <v>126</v>
      </c>
      <c r="C153" s="20" t="s">
        <v>15</v>
      </c>
      <c r="D153" s="20"/>
      <c r="E153" s="20"/>
      <c r="F153" s="20"/>
      <c r="G153" s="20"/>
      <c r="H153" s="20"/>
      <c r="I153" s="21">
        <v>0</v>
      </c>
      <c r="J153" s="21">
        <v>1220.7637099999999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1171.55918</v>
      </c>
      <c r="U153" s="21">
        <v>0</v>
      </c>
      <c r="V153" s="21">
        <v>0</v>
      </c>
      <c r="W153" s="21">
        <v>1171.55918</v>
      </c>
      <c r="X153" s="22">
        <f t="shared" si="2"/>
        <v>95.96936494778339</v>
      </c>
      <c r="Y153" s="17">
        <v>0</v>
      </c>
      <c r="Z153" s="1"/>
    </row>
    <row r="154" spans="1:26" outlineLevel="6" x14ac:dyDescent="0.25">
      <c r="A154" s="19" t="s">
        <v>16</v>
      </c>
      <c r="B154" s="20" t="s">
        <v>126</v>
      </c>
      <c r="C154" s="20" t="s">
        <v>17</v>
      </c>
      <c r="D154" s="20"/>
      <c r="E154" s="20"/>
      <c r="F154" s="20"/>
      <c r="G154" s="20"/>
      <c r="H154" s="20"/>
      <c r="I154" s="21">
        <v>0</v>
      </c>
      <c r="J154" s="21">
        <v>44.7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44.7</v>
      </c>
      <c r="U154" s="21">
        <v>0</v>
      </c>
      <c r="V154" s="21">
        <v>0</v>
      </c>
      <c r="W154" s="21">
        <v>44.7</v>
      </c>
      <c r="X154" s="22">
        <f t="shared" si="2"/>
        <v>100</v>
      </c>
      <c r="Y154" s="17">
        <v>0</v>
      </c>
      <c r="Z154" s="1"/>
    </row>
    <row r="155" spans="1:26" outlineLevel="5" x14ac:dyDescent="0.25">
      <c r="A155" s="19" t="s">
        <v>127</v>
      </c>
      <c r="B155" s="20" t="s">
        <v>128</v>
      </c>
      <c r="C155" s="20" t="s">
        <v>6</v>
      </c>
      <c r="D155" s="20"/>
      <c r="E155" s="20"/>
      <c r="F155" s="20"/>
      <c r="G155" s="20"/>
      <c r="H155" s="20"/>
      <c r="I155" s="21">
        <v>0</v>
      </c>
      <c r="J155" s="21">
        <v>363.5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201.05821</v>
      </c>
      <c r="U155" s="21">
        <v>0</v>
      </c>
      <c r="V155" s="21">
        <v>0</v>
      </c>
      <c r="W155" s="21">
        <v>201.05821</v>
      </c>
      <c r="X155" s="22">
        <f t="shared" si="2"/>
        <v>55.311749656121044</v>
      </c>
      <c r="Y155" s="17">
        <v>0</v>
      </c>
      <c r="Z155" s="1"/>
    </row>
    <row r="156" spans="1:26" ht="25.5" outlineLevel="6" x14ac:dyDescent="0.25">
      <c r="A156" s="19" t="s">
        <v>14</v>
      </c>
      <c r="B156" s="20" t="s">
        <v>128</v>
      </c>
      <c r="C156" s="20" t="s">
        <v>15</v>
      </c>
      <c r="D156" s="20"/>
      <c r="E156" s="20"/>
      <c r="F156" s="20"/>
      <c r="G156" s="20"/>
      <c r="H156" s="20"/>
      <c r="I156" s="21">
        <v>0</v>
      </c>
      <c r="J156" s="21">
        <v>363.5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201.05821</v>
      </c>
      <c r="U156" s="21">
        <v>0</v>
      </c>
      <c r="V156" s="21">
        <v>0</v>
      </c>
      <c r="W156" s="21">
        <v>201.05821</v>
      </c>
      <c r="X156" s="22">
        <f t="shared" si="2"/>
        <v>55.311749656121044</v>
      </c>
      <c r="Y156" s="17">
        <v>0</v>
      </c>
      <c r="Z156" s="1"/>
    </row>
    <row r="157" spans="1:26" outlineLevel="5" x14ac:dyDescent="0.25">
      <c r="A157" s="19" t="s">
        <v>130</v>
      </c>
      <c r="B157" s="20" t="s">
        <v>131</v>
      </c>
      <c r="C157" s="20" t="s">
        <v>6</v>
      </c>
      <c r="D157" s="20"/>
      <c r="E157" s="20"/>
      <c r="F157" s="20"/>
      <c r="G157" s="20"/>
      <c r="H157" s="20"/>
      <c r="I157" s="21">
        <v>0</v>
      </c>
      <c r="J157" s="21">
        <v>752.1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752.1</v>
      </c>
      <c r="T157" s="21">
        <v>752.1</v>
      </c>
      <c r="U157" s="21">
        <v>0</v>
      </c>
      <c r="V157" s="21">
        <v>0</v>
      </c>
      <c r="W157" s="21">
        <v>752.1</v>
      </c>
      <c r="X157" s="22">
        <f t="shared" si="2"/>
        <v>100</v>
      </c>
      <c r="Y157" s="17">
        <v>0</v>
      </c>
      <c r="Z157" s="1"/>
    </row>
    <row r="158" spans="1:26" ht="25.5" outlineLevel="6" x14ac:dyDescent="0.25">
      <c r="A158" s="19" t="s">
        <v>14</v>
      </c>
      <c r="B158" s="20" t="s">
        <v>131</v>
      </c>
      <c r="C158" s="20" t="s">
        <v>15</v>
      </c>
      <c r="D158" s="20"/>
      <c r="E158" s="20"/>
      <c r="F158" s="20"/>
      <c r="G158" s="20"/>
      <c r="H158" s="20"/>
      <c r="I158" s="21">
        <v>0</v>
      </c>
      <c r="J158" s="21">
        <v>752.1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752.1</v>
      </c>
      <c r="T158" s="21">
        <v>752.1</v>
      </c>
      <c r="U158" s="21">
        <v>0</v>
      </c>
      <c r="V158" s="21">
        <v>0</v>
      </c>
      <c r="W158" s="21">
        <v>752.1</v>
      </c>
      <c r="X158" s="22">
        <f t="shared" si="2"/>
        <v>100</v>
      </c>
      <c r="Y158" s="17">
        <v>0</v>
      </c>
      <c r="Z158" s="1"/>
    </row>
    <row r="159" spans="1:26" ht="61.5" customHeight="1" outlineLevel="1" x14ac:dyDescent="0.25">
      <c r="A159" s="23" t="s">
        <v>249</v>
      </c>
      <c r="B159" s="24" t="s">
        <v>133</v>
      </c>
      <c r="C159" s="24" t="s">
        <v>6</v>
      </c>
      <c r="D159" s="24"/>
      <c r="E159" s="24"/>
      <c r="F159" s="24"/>
      <c r="G159" s="24"/>
      <c r="H159" s="24"/>
      <c r="I159" s="25">
        <v>0</v>
      </c>
      <c r="J159" s="25">
        <v>144.29499999999999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0.58896000000000004</v>
      </c>
      <c r="T159" s="25">
        <v>0.29448000000000002</v>
      </c>
      <c r="U159" s="25">
        <v>0</v>
      </c>
      <c r="V159" s="25">
        <v>0</v>
      </c>
      <c r="W159" s="25">
        <v>0.29448000000000002</v>
      </c>
      <c r="X159" s="26">
        <f t="shared" si="2"/>
        <v>0.20408191552028832</v>
      </c>
      <c r="Y159" s="17">
        <v>0</v>
      </c>
      <c r="Z159" s="1"/>
    </row>
    <row r="160" spans="1:26" ht="16.5" customHeight="1" outlineLevel="2" x14ac:dyDescent="0.25">
      <c r="A160" s="19" t="s">
        <v>134</v>
      </c>
      <c r="B160" s="20" t="s">
        <v>135</v>
      </c>
      <c r="C160" s="20" t="s">
        <v>6</v>
      </c>
      <c r="D160" s="20"/>
      <c r="E160" s="20"/>
      <c r="F160" s="20"/>
      <c r="G160" s="20"/>
      <c r="H160" s="20"/>
      <c r="I160" s="21">
        <v>0</v>
      </c>
      <c r="J160" s="21">
        <v>144.29499999999999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0.58896000000000004</v>
      </c>
      <c r="T160" s="21">
        <v>0.29448000000000002</v>
      </c>
      <c r="U160" s="21">
        <v>0</v>
      </c>
      <c r="V160" s="21">
        <v>0</v>
      </c>
      <c r="W160" s="21">
        <v>0.29448000000000002</v>
      </c>
      <c r="X160" s="22">
        <f t="shared" si="2"/>
        <v>0.20408191552028832</v>
      </c>
      <c r="Y160" s="17">
        <v>0</v>
      </c>
      <c r="Z160" s="1"/>
    </row>
    <row r="161" spans="1:26" ht="38.25" outlineLevel="5" x14ac:dyDescent="0.25">
      <c r="A161" s="19" t="s">
        <v>136</v>
      </c>
      <c r="B161" s="20" t="s">
        <v>137</v>
      </c>
      <c r="C161" s="20" t="s">
        <v>6</v>
      </c>
      <c r="D161" s="20"/>
      <c r="E161" s="20"/>
      <c r="F161" s="20"/>
      <c r="G161" s="20"/>
      <c r="H161" s="20"/>
      <c r="I161" s="21">
        <v>0</v>
      </c>
      <c r="J161" s="21">
        <v>144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2">
        <f t="shared" si="2"/>
        <v>0</v>
      </c>
      <c r="Y161" s="17">
        <v>0</v>
      </c>
      <c r="Z161" s="1"/>
    </row>
    <row r="162" spans="1:26" ht="25.5" outlineLevel="6" x14ac:dyDescent="0.25">
      <c r="A162" s="19" t="s">
        <v>14</v>
      </c>
      <c r="B162" s="20" t="s">
        <v>137</v>
      </c>
      <c r="C162" s="20" t="s">
        <v>15</v>
      </c>
      <c r="D162" s="20"/>
      <c r="E162" s="20"/>
      <c r="F162" s="20"/>
      <c r="G162" s="20"/>
      <c r="H162" s="20"/>
      <c r="I162" s="21">
        <v>0</v>
      </c>
      <c r="J162" s="21">
        <v>144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2">
        <f t="shared" si="2"/>
        <v>0</v>
      </c>
      <c r="Y162" s="17">
        <v>0</v>
      </c>
      <c r="Z162" s="1"/>
    </row>
    <row r="163" spans="1:26" ht="38.25" outlineLevel="5" x14ac:dyDescent="0.25">
      <c r="A163" s="19" t="s">
        <v>138</v>
      </c>
      <c r="B163" s="20" t="s">
        <v>139</v>
      </c>
      <c r="C163" s="20" t="s">
        <v>6</v>
      </c>
      <c r="D163" s="20"/>
      <c r="E163" s="20"/>
      <c r="F163" s="20"/>
      <c r="G163" s="20"/>
      <c r="H163" s="20"/>
      <c r="I163" s="21">
        <v>0</v>
      </c>
      <c r="J163" s="21">
        <v>0.29499999999999998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0.58896000000000004</v>
      </c>
      <c r="T163" s="21">
        <v>0.29448000000000002</v>
      </c>
      <c r="U163" s="21">
        <v>0</v>
      </c>
      <c r="V163" s="21">
        <v>0</v>
      </c>
      <c r="W163" s="21">
        <v>0.29448000000000002</v>
      </c>
      <c r="X163" s="22">
        <f t="shared" si="2"/>
        <v>99.823728813559327</v>
      </c>
      <c r="Y163" s="17">
        <v>0</v>
      </c>
      <c r="Z163" s="1"/>
    </row>
    <row r="164" spans="1:26" outlineLevel="6" x14ac:dyDescent="0.25">
      <c r="A164" s="19" t="s">
        <v>16</v>
      </c>
      <c r="B164" s="20" t="s">
        <v>139</v>
      </c>
      <c r="C164" s="20" t="s">
        <v>17</v>
      </c>
      <c r="D164" s="20"/>
      <c r="E164" s="20"/>
      <c r="F164" s="20"/>
      <c r="G164" s="20"/>
      <c r="H164" s="20"/>
      <c r="I164" s="21">
        <v>0</v>
      </c>
      <c r="J164" s="21">
        <v>0.29499999999999998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0.58896000000000004</v>
      </c>
      <c r="T164" s="21">
        <v>0.29448000000000002</v>
      </c>
      <c r="U164" s="21">
        <v>0</v>
      </c>
      <c r="V164" s="21">
        <v>0</v>
      </c>
      <c r="W164" s="21">
        <v>0.29448000000000002</v>
      </c>
      <c r="X164" s="22">
        <f t="shared" si="2"/>
        <v>99.823728813559327</v>
      </c>
      <c r="Y164" s="17">
        <v>0</v>
      </c>
      <c r="Z164" s="1"/>
    </row>
    <row r="165" spans="1:26" ht="44.25" customHeight="1" outlineLevel="1" x14ac:dyDescent="0.25">
      <c r="A165" s="23" t="s">
        <v>250</v>
      </c>
      <c r="B165" s="24" t="s">
        <v>140</v>
      </c>
      <c r="C165" s="24" t="s">
        <v>6</v>
      </c>
      <c r="D165" s="24"/>
      <c r="E165" s="24"/>
      <c r="F165" s="24"/>
      <c r="G165" s="24"/>
      <c r="H165" s="24"/>
      <c r="I165" s="25">
        <v>0</v>
      </c>
      <c r="J165" s="25">
        <v>29052.123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12686.53904</v>
      </c>
      <c r="T165" s="25">
        <v>28486.457579999998</v>
      </c>
      <c r="U165" s="25">
        <v>0</v>
      </c>
      <c r="V165" s="25">
        <v>0</v>
      </c>
      <c r="W165" s="25">
        <v>28486.457579999998</v>
      </c>
      <c r="X165" s="26">
        <f t="shared" si="2"/>
        <v>98.052929143938982</v>
      </c>
      <c r="Y165" s="17">
        <v>0</v>
      </c>
      <c r="Z165" s="1"/>
    </row>
    <row r="166" spans="1:26" ht="27" customHeight="1" outlineLevel="5" x14ac:dyDescent="0.25">
      <c r="A166" s="19" t="s">
        <v>141</v>
      </c>
      <c r="B166" s="20" t="s">
        <v>142</v>
      </c>
      <c r="C166" s="20" t="s">
        <v>6</v>
      </c>
      <c r="D166" s="20"/>
      <c r="E166" s="20"/>
      <c r="F166" s="20"/>
      <c r="G166" s="20"/>
      <c r="H166" s="20"/>
      <c r="I166" s="21">
        <v>0</v>
      </c>
      <c r="J166" s="21">
        <v>3774.5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3761.7510299999999</v>
      </c>
      <c r="U166" s="21">
        <v>0</v>
      </c>
      <c r="V166" s="21">
        <v>0</v>
      </c>
      <c r="W166" s="21">
        <v>3761.7510299999999</v>
      </c>
      <c r="X166" s="22">
        <f t="shared" si="2"/>
        <v>99.662234203205728</v>
      </c>
      <c r="Y166" s="17">
        <v>0</v>
      </c>
      <c r="Z166" s="1"/>
    </row>
    <row r="167" spans="1:26" ht="55.5" customHeight="1" outlineLevel="6" x14ac:dyDescent="0.25">
      <c r="A167" s="19" t="s">
        <v>12</v>
      </c>
      <c r="B167" s="20" t="s">
        <v>142</v>
      </c>
      <c r="C167" s="20" t="s">
        <v>13</v>
      </c>
      <c r="D167" s="20"/>
      <c r="E167" s="20"/>
      <c r="F167" s="20"/>
      <c r="G167" s="20"/>
      <c r="H167" s="20"/>
      <c r="I167" s="21">
        <v>0</v>
      </c>
      <c r="J167" s="21">
        <v>3400.8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3396.4527600000001</v>
      </c>
      <c r="U167" s="21">
        <v>0</v>
      </c>
      <c r="V167" s="21">
        <v>0</v>
      </c>
      <c r="W167" s="21">
        <v>3396.4527600000001</v>
      </c>
      <c r="X167" s="22">
        <f t="shared" si="2"/>
        <v>99.872170077628795</v>
      </c>
      <c r="Y167" s="17">
        <v>0</v>
      </c>
      <c r="Z167" s="1"/>
    </row>
    <row r="168" spans="1:26" ht="25.5" outlineLevel="6" x14ac:dyDescent="0.25">
      <c r="A168" s="19" t="s">
        <v>14</v>
      </c>
      <c r="B168" s="20" t="s">
        <v>142</v>
      </c>
      <c r="C168" s="20" t="s">
        <v>15</v>
      </c>
      <c r="D168" s="20"/>
      <c r="E168" s="20"/>
      <c r="F168" s="20"/>
      <c r="G168" s="20"/>
      <c r="H168" s="20"/>
      <c r="I168" s="21">
        <v>0</v>
      </c>
      <c r="J168" s="21">
        <v>369.38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361.13339000000002</v>
      </c>
      <c r="U168" s="21">
        <v>0</v>
      </c>
      <c r="V168" s="21">
        <v>0</v>
      </c>
      <c r="W168" s="21">
        <v>361.13339000000002</v>
      </c>
      <c r="X168" s="22">
        <f t="shared" ref="X168:X219" si="3">T168/J168*100</f>
        <v>97.767445449130989</v>
      </c>
      <c r="Y168" s="17">
        <v>0</v>
      </c>
      <c r="Z168" s="1"/>
    </row>
    <row r="169" spans="1:26" outlineLevel="6" x14ac:dyDescent="0.25">
      <c r="A169" s="19" t="s">
        <v>16</v>
      </c>
      <c r="B169" s="20" t="s">
        <v>142</v>
      </c>
      <c r="C169" s="20" t="s">
        <v>17</v>
      </c>
      <c r="D169" s="20"/>
      <c r="E169" s="20"/>
      <c r="F169" s="20"/>
      <c r="G169" s="20"/>
      <c r="H169" s="20"/>
      <c r="I169" s="21">
        <v>0</v>
      </c>
      <c r="J169" s="21">
        <v>4.32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4.1648800000000001</v>
      </c>
      <c r="U169" s="21">
        <v>0</v>
      </c>
      <c r="V169" s="21">
        <v>0</v>
      </c>
      <c r="W169" s="21">
        <v>4.1648800000000001</v>
      </c>
      <c r="X169" s="22">
        <f t="shared" si="3"/>
        <v>96.409259259259258</v>
      </c>
      <c r="Y169" s="17">
        <v>0</v>
      </c>
      <c r="Z169" s="1"/>
    </row>
    <row r="170" spans="1:26" ht="51.75" customHeight="1" outlineLevel="5" x14ac:dyDescent="0.25">
      <c r="A170" s="19" t="s">
        <v>143</v>
      </c>
      <c r="B170" s="20" t="s">
        <v>144</v>
      </c>
      <c r="C170" s="20" t="s">
        <v>6</v>
      </c>
      <c r="D170" s="20"/>
      <c r="E170" s="20"/>
      <c r="F170" s="20"/>
      <c r="G170" s="20"/>
      <c r="H170" s="20"/>
      <c r="I170" s="21">
        <v>0</v>
      </c>
      <c r="J170" s="21">
        <v>7448.5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7448.5</v>
      </c>
      <c r="U170" s="21">
        <v>0</v>
      </c>
      <c r="V170" s="21">
        <v>0</v>
      </c>
      <c r="W170" s="21">
        <v>7448.5</v>
      </c>
      <c r="X170" s="22">
        <f t="shared" si="3"/>
        <v>100</v>
      </c>
      <c r="Y170" s="17">
        <v>0</v>
      </c>
      <c r="Z170" s="1"/>
    </row>
    <row r="171" spans="1:26" outlineLevel="6" x14ac:dyDescent="0.25">
      <c r="A171" s="19" t="s">
        <v>145</v>
      </c>
      <c r="B171" s="20" t="s">
        <v>144</v>
      </c>
      <c r="C171" s="20" t="s">
        <v>146</v>
      </c>
      <c r="D171" s="20"/>
      <c r="E171" s="20"/>
      <c r="F171" s="20"/>
      <c r="G171" s="20"/>
      <c r="H171" s="20"/>
      <c r="I171" s="21">
        <v>0</v>
      </c>
      <c r="J171" s="21">
        <v>7448.5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7448.5</v>
      </c>
      <c r="U171" s="21">
        <v>0</v>
      </c>
      <c r="V171" s="21">
        <v>0</v>
      </c>
      <c r="W171" s="21">
        <v>7448.5</v>
      </c>
      <c r="X171" s="22">
        <f t="shared" si="3"/>
        <v>100</v>
      </c>
      <c r="Y171" s="17">
        <v>0</v>
      </c>
      <c r="Z171" s="1"/>
    </row>
    <row r="172" spans="1:26" ht="39" customHeight="1" outlineLevel="5" x14ac:dyDescent="0.25">
      <c r="A172" s="19" t="s">
        <v>147</v>
      </c>
      <c r="B172" s="20" t="s">
        <v>148</v>
      </c>
      <c r="C172" s="20" t="s">
        <v>6</v>
      </c>
      <c r="D172" s="20"/>
      <c r="E172" s="20"/>
      <c r="F172" s="20"/>
      <c r="G172" s="20"/>
      <c r="H172" s="20"/>
      <c r="I172" s="21">
        <v>0</v>
      </c>
      <c r="J172" s="21">
        <v>9748.7000000000007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9748.7000000000007</v>
      </c>
      <c r="U172" s="21">
        <v>0</v>
      </c>
      <c r="V172" s="21">
        <v>0</v>
      </c>
      <c r="W172" s="21">
        <v>9748.7000000000007</v>
      </c>
      <c r="X172" s="22">
        <f t="shared" si="3"/>
        <v>100</v>
      </c>
      <c r="Y172" s="17">
        <v>0</v>
      </c>
      <c r="Z172" s="1"/>
    </row>
    <row r="173" spans="1:26" outlineLevel="6" x14ac:dyDescent="0.25">
      <c r="A173" s="19" t="s">
        <v>145</v>
      </c>
      <c r="B173" s="20" t="s">
        <v>148</v>
      </c>
      <c r="C173" s="20" t="s">
        <v>146</v>
      </c>
      <c r="D173" s="20"/>
      <c r="E173" s="20"/>
      <c r="F173" s="20"/>
      <c r="G173" s="20"/>
      <c r="H173" s="20"/>
      <c r="I173" s="21">
        <v>0</v>
      </c>
      <c r="J173" s="21">
        <v>9748.7000000000007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9748.7000000000007</v>
      </c>
      <c r="U173" s="21">
        <v>0</v>
      </c>
      <c r="V173" s="21">
        <v>0</v>
      </c>
      <c r="W173" s="21">
        <v>9748.7000000000007</v>
      </c>
      <c r="X173" s="22">
        <f t="shared" si="3"/>
        <v>100</v>
      </c>
      <c r="Y173" s="17">
        <v>0</v>
      </c>
      <c r="Z173" s="1"/>
    </row>
    <row r="174" spans="1:26" ht="25.5" outlineLevel="5" x14ac:dyDescent="0.25">
      <c r="A174" s="19" t="s">
        <v>149</v>
      </c>
      <c r="B174" s="20" t="s">
        <v>150</v>
      </c>
      <c r="C174" s="20" t="s">
        <v>6</v>
      </c>
      <c r="D174" s="20"/>
      <c r="E174" s="20"/>
      <c r="F174" s="20"/>
      <c r="G174" s="20"/>
      <c r="H174" s="20"/>
      <c r="I174" s="21">
        <v>0</v>
      </c>
      <c r="J174" s="21">
        <v>1302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1029.2763600000001</v>
      </c>
      <c r="U174" s="21">
        <v>0</v>
      </c>
      <c r="V174" s="21">
        <v>0</v>
      </c>
      <c r="W174" s="21">
        <v>1029.2763600000001</v>
      </c>
      <c r="X174" s="22">
        <f t="shared" si="3"/>
        <v>79.053483870967739</v>
      </c>
      <c r="Y174" s="17">
        <v>0</v>
      </c>
      <c r="Z174" s="1"/>
    </row>
    <row r="175" spans="1:26" ht="25.5" outlineLevel="6" x14ac:dyDescent="0.25">
      <c r="A175" s="19" t="s">
        <v>151</v>
      </c>
      <c r="B175" s="20" t="s">
        <v>150</v>
      </c>
      <c r="C175" s="20" t="s">
        <v>152</v>
      </c>
      <c r="D175" s="20"/>
      <c r="E175" s="20"/>
      <c r="F175" s="20"/>
      <c r="G175" s="20"/>
      <c r="H175" s="20"/>
      <c r="I175" s="21">
        <v>0</v>
      </c>
      <c r="J175" s="21">
        <v>1302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1029.2763600000001</v>
      </c>
      <c r="U175" s="21">
        <v>0</v>
      </c>
      <c r="V175" s="21">
        <v>0</v>
      </c>
      <c r="W175" s="21">
        <v>1029.2763600000001</v>
      </c>
      <c r="X175" s="22">
        <f t="shared" si="3"/>
        <v>79.053483870967739</v>
      </c>
      <c r="Y175" s="17">
        <v>0</v>
      </c>
      <c r="Z175" s="1"/>
    </row>
    <row r="176" spans="1:26" ht="27" customHeight="1" outlineLevel="5" x14ac:dyDescent="0.25">
      <c r="A176" s="19" t="s">
        <v>153</v>
      </c>
      <c r="B176" s="20" t="s">
        <v>154</v>
      </c>
      <c r="C176" s="20" t="s">
        <v>6</v>
      </c>
      <c r="D176" s="20"/>
      <c r="E176" s="20"/>
      <c r="F176" s="20"/>
      <c r="G176" s="20"/>
      <c r="H176" s="20"/>
      <c r="I176" s="21">
        <v>0</v>
      </c>
      <c r="J176" s="21">
        <v>89.8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89.8</v>
      </c>
      <c r="U176" s="21">
        <v>0</v>
      </c>
      <c r="V176" s="21">
        <v>0</v>
      </c>
      <c r="W176" s="21">
        <v>89.8</v>
      </c>
      <c r="X176" s="22">
        <f t="shared" si="3"/>
        <v>100</v>
      </c>
      <c r="Y176" s="17">
        <v>0</v>
      </c>
      <c r="Z176" s="1"/>
    </row>
    <row r="177" spans="1:26" ht="53.25" customHeight="1" outlineLevel="6" x14ac:dyDescent="0.25">
      <c r="A177" s="19" t="s">
        <v>12</v>
      </c>
      <c r="B177" s="20" t="s">
        <v>154</v>
      </c>
      <c r="C177" s="20" t="s">
        <v>13</v>
      </c>
      <c r="D177" s="20"/>
      <c r="E177" s="20"/>
      <c r="F177" s="20"/>
      <c r="G177" s="20"/>
      <c r="H177" s="20"/>
      <c r="I177" s="21">
        <v>0</v>
      </c>
      <c r="J177" s="21">
        <v>88.3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88.3</v>
      </c>
      <c r="U177" s="21">
        <v>0</v>
      </c>
      <c r="V177" s="21">
        <v>0</v>
      </c>
      <c r="W177" s="21">
        <v>88.3</v>
      </c>
      <c r="X177" s="22">
        <f t="shared" si="3"/>
        <v>100</v>
      </c>
      <c r="Y177" s="17">
        <v>0</v>
      </c>
      <c r="Z177" s="1"/>
    </row>
    <row r="178" spans="1:26" ht="25.5" outlineLevel="6" x14ac:dyDescent="0.25">
      <c r="A178" s="19" t="s">
        <v>14</v>
      </c>
      <c r="B178" s="20" t="s">
        <v>154</v>
      </c>
      <c r="C178" s="20" t="s">
        <v>15</v>
      </c>
      <c r="D178" s="20"/>
      <c r="E178" s="20"/>
      <c r="F178" s="20"/>
      <c r="G178" s="20"/>
      <c r="H178" s="20"/>
      <c r="I178" s="21">
        <v>0</v>
      </c>
      <c r="J178" s="21">
        <v>1.5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1.5</v>
      </c>
      <c r="U178" s="21">
        <v>0</v>
      </c>
      <c r="V178" s="21">
        <v>0</v>
      </c>
      <c r="W178" s="21">
        <v>1.5</v>
      </c>
      <c r="X178" s="22">
        <f t="shared" si="3"/>
        <v>100</v>
      </c>
      <c r="Y178" s="17">
        <v>0</v>
      </c>
      <c r="Z178" s="1"/>
    </row>
    <row r="179" spans="1:26" ht="25.5" outlineLevel="5" x14ac:dyDescent="0.25">
      <c r="A179" s="19" t="s">
        <v>155</v>
      </c>
      <c r="B179" s="20" t="s">
        <v>156</v>
      </c>
      <c r="C179" s="20" t="s">
        <v>6</v>
      </c>
      <c r="D179" s="20"/>
      <c r="E179" s="20"/>
      <c r="F179" s="20"/>
      <c r="G179" s="20"/>
      <c r="H179" s="20"/>
      <c r="I179" s="21">
        <v>0</v>
      </c>
      <c r="J179" s="21">
        <v>65.3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65.160669999999996</v>
      </c>
      <c r="U179" s="21">
        <v>0</v>
      </c>
      <c r="V179" s="21">
        <v>0</v>
      </c>
      <c r="W179" s="21">
        <v>65.160669999999996</v>
      </c>
      <c r="X179" s="22">
        <f t="shared" si="3"/>
        <v>99.786630934150082</v>
      </c>
      <c r="Y179" s="17">
        <v>0</v>
      </c>
      <c r="Z179" s="1"/>
    </row>
    <row r="180" spans="1:26" outlineLevel="6" x14ac:dyDescent="0.25">
      <c r="A180" s="19" t="s">
        <v>16</v>
      </c>
      <c r="B180" s="20" t="s">
        <v>156</v>
      </c>
      <c r="C180" s="20" t="s">
        <v>17</v>
      </c>
      <c r="D180" s="20"/>
      <c r="E180" s="20"/>
      <c r="F180" s="20"/>
      <c r="G180" s="20"/>
      <c r="H180" s="20"/>
      <c r="I180" s="21">
        <v>0</v>
      </c>
      <c r="J180" s="21">
        <v>65.3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65.160669999999996</v>
      </c>
      <c r="U180" s="21">
        <v>0</v>
      </c>
      <c r="V180" s="21">
        <v>0</v>
      </c>
      <c r="W180" s="21">
        <v>65.160669999999996</v>
      </c>
      <c r="X180" s="22">
        <f t="shared" si="3"/>
        <v>99.786630934150082</v>
      </c>
      <c r="Y180" s="17">
        <v>0</v>
      </c>
      <c r="Z180" s="1"/>
    </row>
    <row r="181" spans="1:26" ht="38.25" outlineLevel="5" x14ac:dyDescent="0.25">
      <c r="A181" s="19" t="s">
        <v>157</v>
      </c>
      <c r="B181" s="20" t="s">
        <v>158</v>
      </c>
      <c r="C181" s="20" t="s">
        <v>6</v>
      </c>
      <c r="D181" s="20"/>
      <c r="E181" s="20"/>
      <c r="F181" s="20"/>
      <c r="G181" s="20"/>
      <c r="H181" s="20"/>
      <c r="I181" s="21">
        <v>0</v>
      </c>
      <c r="J181" s="21">
        <v>1180.798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1801.7690399999999</v>
      </c>
      <c r="T181" s="21">
        <v>900.88451999999995</v>
      </c>
      <c r="U181" s="21">
        <v>0</v>
      </c>
      <c r="V181" s="21">
        <v>0</v>
      </c>
      <c r="W181" s="21">
        <v>900.88451999999995</v>
      </c>
      <c r="X181" s="22">
        <f t="shared" si="3"/>
        <v>76.294549956893547</v>
      </c>
      <c r="Y181" s="17">
        <v>0</v>
      </c>
      <c r="Z181" s="1"/>
    </row>
    <row r="182" spans="1:26" outlineLevel="6" x14ac:dyDescent="0.25">
      <c r="A182" s="19" t="s">
        <v>145</v>
      </c>
      <c r="B182" s="20" t="s">
        <v>158</v>
      </c>
      <c r="C182" s="20" t="s">
        <v>146</v>
      </c>
      <c r="D182" s="20"/>
      <c r="E182" s="20"/>
      <c r="F182" s="20"/>
      <c r="G182" s="20"/>
      <c r="H182" s="20"/>
      <c r="I182" s="21">
        <v>0</v>
      </c>
      <c r="J182" s="21">
        <v>1180.798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900.88451999999995</v>
      </c>
      <c r="U182" s="21">
        <v>0</v>
      </c>
      <c r="V182" s="21">
        <v>0</v>
      </c>
      <c r="W182" s="21">
        <v>900.88451999999995</v>
      </c>
      <c r="X182" s="22">
        <f t="shared" si="3"/>
        <v>76.294549956893547</v>
      </c>
      <c r="Y182" s="17">
        <v>0</v>
      </c>
      <c r="Z182" s="1"/>
    </row>
    <row r="183" spans="1:26" ht="38.25" outlineLevel="5" x14ac:dyDescent="0.25">
      <c r="A183" s="19" t="s">
        <v>159</v>
      </c>
      <c r="B183" s="20" t="s">
        <v>160</v>
      </c>
      <c r="C183" s="20" t="s">
        <v>6</v>
      </c>
      <c r="D183" s="20"/>
      <c r="E183" s="20"/>
      <c r="F183" s="20"/>
      <c r="G183" s="20"/>
      <c r="H183" s="20"/>
      <c r="I183" s="21">
        <v>0</v>
      </c>
      <c r="J183" s="21">
        <v>132.9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265.8</v>
      </c>
      <c r="T183" s="21">
        <v>132.9</v>
      </c>
      <c r="U183" s="21">
        <v>0</v>
      </c>
      <c r="V183" s="21">
        <v>0</v>
      </c>
      <c r="W183" s="21">
        <v>132.9</v>
      </c>
      <c r="X183" s="22">
        <f t="shared" si="3"/>
        <v>100</v>
      </c>
      <c r="Y183" s="17">
        <v>0</v>
      </c>
      <c r="Z183" s="1"/>
    </row>
    <row r="184" spans="1:26" outlineLevel="6" x14ac:dyDescent="0.25">
      <c r="A184" s="19" t="s">
        <v>145</v>
      </c>
      <c r="B184" s="20" t="s">
        <v>160</v>
      </c>
      <c r="C184" s="20" t="s">
        <v>146</v>
      </c>
      <c r="D184" s="20"/>
      <c r="E184" s="20"/>
      <c r="F184" s="20"/>
      <c r="G184" s="20"/>
      <c r="H184" s="20"/>
      <c r="I184" s="21">
        <v>0</v>
      </c>
      <c r="J184" s="21">
        <v>132.9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265.8</v>
      </c>
      <c r="T184" s="21">
        <v>132.9</v>
      </c>
      <c r="U184" s="21">
        <v>0</v>
      </c>
      <c r="V184" s="21">
        <v>0</v>
      </c>
      <c r="W184" s="21">
        <v>132.9</v>
      </c>
      <c r="X184" s="22">
        <f t="shared" si="3"/>
        <v>100</v>
      </c>
      <c r="Y184" s="17">
        <v>0</v>
      </c>
      <c r="Z184" s="1"/>
    </row>
    <row r="185" spans="1:26" ht="38.25" outlineLevel="5" x14ac:dyDescent="0.25">
      <c r="A185" s="19" t="s">
        <v>161</v>
      </c>
      <c r="B185" s="20" t="s">
        <v>162</v>
      </c>
      <c r="C185" s="20" t="s">
        <v>6</v>
      </c>
      <c r="D185" s="20"/>
      <c r="E185" s="20"/>
      <c r="F185" s="20"/>
      <c r="G185" s="20"/>
      <c r="H185" s="20"/>
      <c r="I185" s="21">
        <v>0</v>
      </c>
      <c r="J185" s="21">
        <v>31.8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63.36</v>
      </c>
      <c r="T185" s="21">
        <v>31.68</v>
      </c>
      <c r="U185" s="21">
        <v>0</v>
      </c>
      <c r="V185" s="21">
        <v>0</v>
      </c>
      <c r="W185" s="21">
        <v>31.68</v>
      </c>
      <c r="X185" s="22">
        <f t="shared" si="3"/>
        <v>99.622641509433961</v>
      </c>
      <c r="Y185" s="17">
        <v>0</v>
      </c>
      <c r="Z185" s="1"/>
    </row>
    <row r="186" spans="1:26" outlineLevel="6" x14ac:dyDescent="0.25">
      <c r="A186" s="19" t="s">
        <v>145</v>
      </c>
      <c r="B186" s="20" t="s">
        <v>162</v>
      </c>
      <c r="C186" s="20" t="s">
        <v>146</v>
      </c>
      <c r="D186" s="20"/>
      <c r="E186" s="20"/>
      <c r="F186" s="20"/>
      <c r="G186" s="20"/>
      <c r="H186" s="20"/>
      <c r="I186" s="21">
        <v>0</v>
      </c>
      <c r="J186" s="21">
        <v>31.8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31.68</v>
      </c>
      <c r="U186" s="21">
        <v>0</v>
      </c>
      <c r="V186" s="21">
        <v>0</v>
      </c>
      <c r="W186" s="21">
        <v>31.68</v>
      </c>
      <c r="X186" s="22">
        <f t="shared" si="3"/>
        <v>99.622641509433961</v>
      </c>
      <c r="Y186" s="17">
        <v>0</v>
      </c>
      <c r="Z186" s="1"/>
    </row>
    <row r="187" spans="1:26" ht="25.5" outlineLevel="5" x14ac:dyDescent="0.25">
      <c r="A187" s="19" t="s">
        <v>30</v>
      </c>
      <c r="B187" s="20" t="s">
        <v>163</v>
      </c>
      <c r="C187" s="20" t="s">
        <v>6</v>
      </c>
      <c r="D187" s="20"/>
      <c r="E187" s="20"/>
      <c r="F187" s="20"/>
      <c r="G187" s="20"/>
      <c r="H187" s="20"/>
      <c r="I187" s="21">
        <v>0</v>
      </c>
      <c r="J187" s="21">
        <v>2711.4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5422.8</v>
      </c>
      <c r="T187" s="21">
        <v>2711.4</v>
      </c>
      <c r="U187" s="21">
        <v>0</v>
      </c>
      <c r="V187" s="21">
        <v>0</v>
      </c>
      <c r="W187" s="21">
        <v>2711.4</v>
      </c>
      <c r="X187" s="22">
        <f t="shared" si="3"/>
        <v>100</v>
      </c>
      <c r="Y187" s="17">
        <v>0</v>
      </c>
      <c r="Z187" s="1"/>
    </row>
    <row r="188" spans="1:26" ht="54" customHeight="1" outlineLevel="6" x14ac:dyDescent="0.25">
      <c r="A188" s="19" t="s">
        <v>12</v>
      </c>
      <c r="B188" s="20" t="s">
        <v>163</v>
      </c>
      <c r="C188" s="20" t="s">
        <v>13</v>
      </c>
      <c r="D188" s="20"/>
      <c r="E188" s="20"/>
      <c r="F188" s="20"/>
      <c r="G188" s="20"/>
      <c r="H188" s="20"/>
      <c r="I188" s="21">
        <v>0</v>
      </c>
      <c r="J188" s="21">
        <v>2245.4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2245.4</v>
      </c>
      <c r="U188" s="21">
        <v>0</v>
      </c>
      <c r="V188" s="21">
        <v>0</v>
      </c>
      <c r="W188" s="21">
        <v>2245.4</v>
      </c>
      <c r="X188" s="22">
        <f t="shared" si="3"/>
        <v>100</v>
      </c>
      <c r="Y188" s="17">
        <v>0</v>
      </c>
      <c r="Z188" s="1"/>
    </row>
    <row r="189" spans="1:26" outlineLevel="6" x14ac:dyDescent="0.25">
      <c r="A189" s="19" t="s">
        <v>145</v>
      </c>
      <c r="B189" s="20" t="s">
        <v>163</v>
      </c>
      <c r="C189" s="20" t="s">
        <v>146</v>
      </c>
      <c r="D189" s="20"/>
      <c r="E189" s="20"/>
      <c r="F189" s="20"/>
      <c r="G189" s="20"/>
      <c r="H189" s="20"/>
      <c r="I189" s="21">
        <v>0</v>
      </c>
      <c r="J189" s="21">
        <v>466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466</v>
      </c>
      <c r="U189" s="21">
        <v>0</v>
      </c>
      <c r="V189" s="21">
        <v>0</v>
      </c>
      <c r="W189" s="21">
        <v>466</v>
      </c>
      <c r="X189" s="22">
        <f t="shared" si="3"/>
        <v>100</v>
      </c>
      <c r="Y189" s="17">
        <v>0</v>
      </c>
      <c r="Z189" s="1"/>
    </row>
    <row r="190" spans="1:26" ht="25.5" outlineLevel="5" x14ac:dyDescent="0.25">
      <c r="A190" s="19" t="s">
        <v>164</v>
      </c>
      <c r="B190" s="20" t="s">
        <v>165</v>
      </c>
      <c r="C190" s="20" t="s">
        <v>6</v>
      </c>
      <c r="D190" s="20"/>
      <c r="E190" s="20"/>
      <c r="F190" s="20"/>
      <c r="G190" s="20"/>
      <c r="H190" s="20"/>
      <c r="I190" s="21">
        <v>0</v>
      </c>
      <c r="J190" s="21">
        <v>2059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4118</v>
      </c>
      <c r="T190" s="21">
        <v>2059</v>
      </c>
      <c r="U190" s="21">
        <v>0</v>
      </c>
      <c r="V190" s="21">
        <v>0</v>
      </c>
      <c r="W190" s="21">
        <v>2059</v>
      </c>
      <c r="X190" s="22">
        <f t="shared" si="3"/>
        <v>100</v>
      </c>
      <c r="Y190" s="17">
        <v>0</v>
      </c>
      <c r="Z190" s="1"/>
    </row>
    <row r="191" spans="1:26" outlineLevel="6" x14ac:dyDescent="0.25">
      <c r="A191" s="19" t="s">
        <v>145</v>
      </c>
      <c r="B191" s="20" t="s">
        <v>165</v>
      </c>
      <c r="C191" s="20" t="s">
        <v>146</v>
      </c>
      <c r="D191" s="20"/>
      <c r="E191" s="20"/>
      <c r="F191" s="20"/>
      <c r="G191" s="20"/>
      <c r="H191" s="20"/>
      <c r="I191" s="21">
        <v>0</v>
      </c>
      <c r="J191" s="21">
        <v>2059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2059</v>
      </c>
      <c r="U191" s="21">
        <v>0</v>
      </c>
      <c r="V191" s="21">
        <v>0</v>
      </c>
      <c r="W191" s="21">
        <v>2059</v>
      </c>
      <c r="X191" s="22">
        <f t="shared" si="3"/>
        <v>100</v>
      </c>
      <c r="Y191" s="17">
        <v>0</v>
      </c>
      <c r="Z191" s="1"/>
    </row>
    <row r="192" spans="1:26" ht="51" outlineLevel="5" x14ac:dyDescent="0.25">
      <c r="A192" s="19" t="s">
        <v>166</v>
      </c>
      <c r="B192" s="20" t="s">
        <v>167</v>
      </c>
      <c r="C192" s="20" t="s">
        <v>6</v>
      </c>
      <c r="D192" s="20"/>
      <c r="E192" s="20"/>
      <c r="F192" s="20"/>
      <c r="G192" s="20"/>
      <c r="H192" s="20"/>
      <c r="I192" s="21">
        <v>0</v>
      </c>
      <c r="J192" s="21">
        <v>1.7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3.36</v>
      </c>
      <c r="T192" s="21">
        <v>1.68</v>
      </c>
      <c r="U192" s="21">
        <v>0</v>
      </c>
      <c r="V192" s="21">
        <v>0</v>
      </c>
      <c r="W192" s="21">
        <v>1.68</v>
      </c>
      <c r="X192" s="22">
        <f t="shared" si="3"/>
        <v>98.82352941176471</v>
      </c>
      <c r="Y192" s="17">
        <v>0</v>
      </c>
      <c r="Z192" s="1"/>
    </row>
    <row r="193" spans="1:26" outlineLevel="6" x14ac:dyDescent="0.25">
      <c r="A193" s="19" t="s">
        <v>145</v>
      </c>
      <c r="B193" s="20" t="s">
        <v>167</v>
      </c>
      <c r="C193" s="20" t="s">
        <v>146</v>
      </c>
      <c r="D193" s="20"/>
      <c r="E193" s="20"/>
      <c r="F193" s="20"/>
      <c r="G193" s="20"/>
      <c r="H193" s="20"/>
      <c r="I193" s="21">
        <v>0</v>
      </c>
      <c r="J193" s="21">
        <v>1.7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1.68</v>
      </c>
      <c r="U193" s="21">
        <v>0</v>
      </c>
      <c r="V193" s="21">
        <v>0</v>
      </c>
      <c r="W193" s="21">
        <v>1.68</v>
      </c>
      <c r="X193" s="22">
        <f t="shared" si="3"/>
        <v>98.82352941176471</v>
      </c>
      <c r="Y193" s="17">
        <v>0</v>
      </c>
      <c r="Z193" s="1"/>
    </row>
    <row r="194" spans="1:26" ht="39.75" customHeight="1" outlineLevel="5" x14ac:dyDescent="0.25">
      <c r="A194" s="19" t="s">
        <v>168</v>
      </c>
      <c r="B194" s="20" t="s">
        <v>169</v>
      </c>
      <c r="C194" s="20" t="s">
        <v>6</v>
      </c>
      <c r="D194" s="20"/>
      <c r="E194" s="20"/>
      <c r="F194" s="20"/>
      <c r="G194" s="20"/>
      <c r="H194" s="20"/>
      <c r="I194" s="21">
        <v>0</v>
      </c>
      <c r="J194" s="21">
        <v>505.72500000000002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1011.45</v>
      </c>
      <c r="T194" s="21">
        <v>505.72500000000002</v>
      </c>
      <c r="U194" s="21">
        <v>0</v>
      </c>
      <c r="V194" s="21">
        <v>0</v>
      </c>
      <c r="W194" s="21">
        <v>505.72500000000002</v>
      </c>
      <c r="X194" s="22">
        <f t="shared" si="3"/>
        <v>100</v>
      </c>
      <c r="Y194" s="17">
        <v>0</v>
      </c>
      <c r="Z194" s="1"/>
    </row>
    <row r="195" spans="1:26" outlineLevel="6" x14ac:dyDescent="0.25">
      <c r="A195" s="19" t="s">
        <v>145</v>
      </c>
      <c r="B195" s="20" t="s">
        <v>169</v>
      </c>
      <c r="C195" s="20" t="s">
        <v>146</v>
      </c>
      <c r="D195" s="20"/>
      <c r="E195" s="20"/>
      <c r="F195" s="20"/>
      <c r="G195" s="20"/>
      <c r="H195" s="20"/>
      <c r="I195" s="21">
        <v>0</v>
      </c>
      <c r="J195" s="21">
        <v>505.72500000000002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505.72500000000002</v>
      </c>
      <c r="U195" s="21">
        <v>0</v>
      </c>
      <c r="V195" s="21">
        <v>0</v>
      </c>
      <c r="W195" s="21">
        <v>505.72500000000002</v>
      </c>
      <c r="X195" s="22">
        <f t="shared" si="3"/>
        <v>100</v>
      </c>
      <c r="Y195" s="17">
        <v>0</v>
      </c>
      <c r="Z195" s="1"/>
    </row>
    <row r="196" spans="1:26" ht="44.25" customHeight="1" outlineLevel="1" x14ac:dyDescent="0.25">
      <c r="A196" s="23" t="s">
        <v>251</v>
      </c>
      <c r="B196" s="24" t="s">
        <v>170</v>
      </c>
      <c r="C196" s="24" t="s">
        <v>6</v>
      </c>
      <c r="D196" s="24"/>
      <c r="E196" s="24"/>
      <c r="F196" s="24"/>
      <c r="G196" s="24"/>
      <c r="H196" s="24"/>
      <c r="I196" s="25">
        <v>0</v>
      </c>
      <c r="J196" s="25">
        <v>1742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1707.35772</v>
      </c>
      <c r="U196" s="25">
        <v>0</v>
      </c>
      <c r="V196" s="25">
        <v>0</v>
      </c>
      <c r="W196" s="25">
        <v>1707.35772</v>
      </c>
      <c r="X196" s="26">
        <f t="shared" si="3"/>
        <v>98.011350172215842</v>
      </c>
      <c r="Y196" s="17">
        <v>0</v>
      </c>
      <c r="Z196" s="1"/>
    </row>
    <row r="197" spans="1:26" outlineLevel="5" x14ac:dyDescent="0.25">
      <c r="A197" s="19" t="s">
        <v>171</v>
      </c>
      <c r="B197" s="20" t="s">
        <v>172</v>
      </c>
      <c r="C197" s="20" t="s">
        <v>6</v>
      </c>
      <c r="D197" s="20"/>
      <c r="E197" s="20"/>
      <c r="F197" s="20"/>
      <c r="G197" s="20"/>
      <c r="H197" s="20"/>
      <c r="I197" s="21">
        <v>0</v>
      </c>
      <c r="J197" s="21">
        <v>361.6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329.41</v>
      </c>
      <c r="U197" s="21">
        <v>0</v>
      </c>
      <c r="V197" s="21">
        <v>0</v>
      </c>
      <c r="W197" s="21">
        <v>329.41</v>
      </c>
      <c r="X197" s="22">
        <f t="shared" si="3"/>
        <v>91.097898230088489</v>
      </c>
      <c r="Y197" s="17">
        <v>0</v>
      </c>
      <c r="Z197" s="1"/>
    </row>
    <row r="198" spans="1:26" ht="25.5" outlineLevel="6" x14ac:dyDescent="0.25">
      <c r="A198" s="19" t="s">
        <v>14</v>
      </c>
      <c r="B198" s="20" t="s">
        <v>172</v>
      </c>
      <c r="C198" s="20" t="s">
        <v>15</v>
      </c>
      <c r="D198" s="20"/>
      <c r="E198" s="20"/>
      <c r="F198" s="20"/>
      <c r="G198" s="20"/>
      <c r="H198" s="20"/>
      <c r="I198" s="21">
        <v>0</v>
      </c>
      <c r="J198" s="21">
        <v>361.6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329.41</v>
      </c>
      <c r="U198" s="21">
        <v>0</v>
      </c>
      <c r="V198" s="21">
        <v>0</v>
      </c>
      <c r="W198" s="21">
        <v>329.41</v>
      </c>
      <c r="X198" s="22">
        <f t="shared" si="3"/>
        <v>91.097898230088489</v>
      </c>
      <c r="Y198" s="17">
        <v>0</v>
      </c>
      <c r="Z198" s="1"/>
    </row>
    <row r="199" spans="1:26" ht="38.25" outlineLevel="5" x14ac:dyDescent="0.25">
      <c r="A199" s="19" t="s">
        <v>173</v>
      </c>
      <c r="B199" s="20" t="s">
        <v>174</v>
      </c>
      <c r="C199" s="20" t="s">
        <v>6</v>
      </c>
      <c r="D199" s="20"/>
      <c r="E199" s="20"/>
      <c r="F199" s="20"/>
      <c r="G199" s="20"/>
      <c r="H199" s="20"/>
      <c r="I199" s="21">
        <v>0</v>
      </c>
      <c r="J199" s="21">
        <v>1078.8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1076.34772</v>
      </c>
      <c r="U199" s="21">
        <v>0</v>
      </c>
      <c r="V199" s="21">
        <v>0</v>
      </c>
      <c r="W199" s="21">
        <v>1076.34772</v>
      </c>
      <c r="X199" s="22">
        <f t="shared" si="3"/>
        <v>99.772684464219509</v>
      </c>
      <c r="Y199" s="17">
        <v>0</v>
      </c>
      <c r="Z199" s="1"/>
    </row>
    <row r="200" spans="1:26" ht="54" customHeight="1" outlineLevel="6" x14ac:dyDescent="0.25">
      <c r="A200" s="19" t="s">
        <v>12</v>
      </c>
      <c r="B200" s="20" t="s">
        <v>174</v>
      </c>
      <c r="C200" s="20" t="s">
        <v>13</v>
      </c>
      <c r="D200" s="20"/>
      <c r="E200" s="20"/>
      <c r="F200" s="20"/>
      <c r="G200" s="20"/>
      <c r="H200" s="20"/>
      <c r="I200" s="21">
        <v>0</v>
      </c>
      <c r="J200" s="21">
        <v>1078.8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1076.34772</v>
      </c>
      <c r="U200" s="21">
        <v>0</v>
      </c>
      <c r="V200" s="21">
        <v>0</v>
      </c>
      <c r="W200" s="21">
        <v>1076.34772</v>
      </c>
      <c r="X200" s="22">
        <f t="shared" si="3"/>
        <v>99.772684464219509</v>
      </c>
      <c r="Y200" s="17">
        <v>0</v>
      </c>
      <c r="Z200" s="1"/>
    </row>
    <row r="201" spans="1:26" ht="18" customHeight="1" outlineLevel="5" x14ac:dyDescent="0.25">
      <c r="A201" s="19" t="s">
        <v>175</v>
      </c>
      <c r="B201" s="20" t="s">
        <v>176</v>
      </c>
      <c r="C201" s="20" t="s">
        <v>6</v>
      </c>
      <c r="D201" s="20"/>
      <c r="E201" s="20"/>
      <c r="F201" s="20"/>
      <c r="G201" s="20"/>
      <c r="H201" s="20"/>
      <c r="I201" s="21">
        <v>0</v>
      </c>
      <c r="J201" s="21">
        <v>300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300</v>
      </c>
      <c r="U201" s="21">
        <v>0</v>
      </c>
      <c r="V201" s="21">
        <v>0</v>
      </c>
      <c r="W201" s="21">
        <v>300</v>
      </c>
      <c r="X201" s="22">
        <f t="shared" si="3"/>
        <v>100</v>
      </c>
      <c r="Y201" s="17">
        <v>0</v>
      </c>
      <c r="Z201" s="1"/>
    </row>
    <row r="202" spans="1:26" ht="25.5" outlineLevel="6" x14ac:dyDescent="0.25">
      <c r="A202" s="19" t="s">
        <v>14</v>
      </c>
      <c r="B202" s="20" t="s">
        <v>176</v>
      </c>
      <c r="C202" s="20" t="s">
        <v>15</v>
      </c>
      <c r="D202" s="20"/>
      <c r="E202" s="20"/>
      <c r="F202" s="20"/>
      <c r="G202" s="20"/>
      <c r="H202" s="20"/>
      <c r="I202" s="21">
        <v>0</v>
      </c>
      <c r="J202" s="21">
        <v>225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225</v>
      </c>
      <c r="U202" s="21">
        <v>0</v>
      </c>
      <c r="V202" s="21">
        <v>0</v>
      </c>
      <c r="W202" s="21">
        <v>225</v>
      </c>
      <c r="X202" s="22">
        <f t="shared" si="3"/>
        <v>100</v>
      </c>
      <c r="Y202" s="17">
        <v>0</v>
      </c>
      <c r="Z202" s="1"/>
    </row>
    <row r="203" spans="1:26" outlineLevel="6" x14ac:dyDescent="0.25">
      <c r="A203" s="19" t="s">
        <v>145</v>
      </c>
      <c r="B203" s="20" t="s">
        <v>176</v>
      </c>
      <c r="C203" s="20" t="s">
        <v>146</v>
      </c>
      <c r="D203" s="20"/>
      <c r="E203" s="20"/>
      <c r="F203" s="20"/>
      <c r="G203" s="20"/>
      <c r="H203" s="20"/>
      <c r="I203" s="21">
        <v>0</v>
      </c>
      <c r="J203" s="21">
        <v>75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75</v>
      </c>
      <c r="U203" s="21">
        <v>0</v>
      </c>
      <c r="V203" s="21">
        <v>0</v>
      </c>
      <c r="W203" s="21">
        <v>75</v>
      </c>
      <c r="X203" s="22">
        <f t="shared" si="3"/>
        <v>100</v>
      </c>
      <c r="Y203" s="17">
        <v>0</v>
      </c>
      <c r="Z203" s="1"/>
    </row>
    <row r="204" spans="1:26" outlineLevel="5" x14ac:dyDescent="0.25">
      <c r="A204" s="19" t="s">
        <v>177</v>
      </c>
      <c r="B204" s="20" t="s">
        <v>178</v>
      </c>
      <c r="C204" s="20" t="s">
        <v>6</v>
      </c>
      <c r="D204" s="20"/>
      <c r="E204" s="20"/>
      <c r="F204" s="20"/>
      <c r="G204" s="20"/>
      <c r="H204" s="20"/>
      <c r="I204" s="21">
        <v>0</v>
      </c>
      <c r="J204" s="21">
        <v>1.6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1.6</v>
      </c>
      <c r="U204" s="21">
        <v>0</v>
      </c>
      <c r="V204" s="21">
        <v>0</v>
      </c>
      <c r="W204" s="21">
        <v>1.6</v>
      </c>
      <c r="X204" s="22">
        <f t="shared" si="3"/>
        <v>100</v>
      </c>
      <c r="Y204" s="17">
        <v>0</v>
      </c>
      <c r="Z204" s="1"/>
    </row>
    <row r="205" spans="1:26" ht="25.5" outlineLevel="6" x14ac:dyDescent="0.25">
      <c r="A205" s="19" t="s">
        <v>14</v>
      </c>
      <c r="B205" s="20" t="s">
        <v>178</v>
      </c>
      <c r="C205" s="20" t="s">
        <v>15</v>
      </c>
      <c r="D205" s="20"/>
      <c r="E205" s="20"/>
      <c r="F205" s="20"/>
      <c r="G205" s="20"/>
      <c r="H205" s="20"/>
      <c r="I205" s="21">
        <v>0</v>
      </c>
      <c r="J205" s="21">
        <v>1.6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1.6</v>
      </c>
      <c r="U205" s="21">
        <v>0</v>
      </c>
      <c r="V205" s="21">
        <v>0</v>
      </c>
      <c r="W205" s="21">
        <v>1.6</v>
      </c>
      <c r="X205" s="22">
        <f t="shared" si="3"/>
        <v>100</v>
      </c>
      <c r="Y205" s="17">
        <v>0</v>
      </c>
      <c r="Z205" s="1"/>
    </row>
    <row r="206" spans="1:26" ht="60" customHeight="1" outlineLevel="1" x14ac:dyDescent="0.25">
      <c r="A206" s="23" t="s">
        <v>252</v>
      </c>
      <c r="B206" s="24" t="s">
        <v>179</v>
      </c>
      <c r="C206" s="24" t="s">
        <v>6</v>
      </c>
      <c r="D206" s="24"/>
      <c r="E206" s="24"/>
      <c r="F206" s="24"/>
      <c r="G206" s="24"/>
      <c r="H206" s="24"/>
      <c r="I206" s="25">
        <v>0</v>
      </c>
      <c r="J206" s="25">
        <v>35994.323850000001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57421.625999999997</v>
      </c>
      <c r="T206" s="25">
        <v>35654.885750000001</v>
      </c>
      <c r="U206" s="25">
        <v>0</v>
      </c>
      <c r="V206" s="25">
        <v>0</v>
      </c>
      <c r="W206" s="25">
        <v>35654.885750000001</v>
      </c>
      <c r="X206" s="26">
        <f t="shared" si="3"/>
        <v>99.056967700200317</v>
      </c>
      <c r="Y206" s="17">
        <v>0</v>
      </c>
      <c r="Z206" s="1"/>
    </row>
    <row r="207" spans="1:26" ht="25.5" outlineLevel="5" x14ac:dyDescent="0.25">
      <c r="A207" s="19" t="s">
        <v>180</v>
      </c>
      <c r="B207" s="20" t="s">
        <v>181</v>
      </c>
      <c r="C207" s="20" t="s">
        <v>6</v>
      </c>
      <c r="D207" s="20"/>
      <c r="E207" s="20"/>
      <c r="F207" s="20"/>
      <c r="G207" s="20"/>
      <c r="H207" s="20"/>
      <c r="I207" s="21">
        <v>0</v>
      </c>
      <c r="J207" s="21">
        <v>16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15.4</v>
      </c>
      <c r="U207" s="21">
        <v>0</v>
      </c>
      <c r="V207" s="21">
        <v>0</v>
      </c>
      <c r="W207" s="21">
        <v>15.4</v>
      </c>
      <c r="X207" s="22">
        <f t="shared" si="3"/>
        <v>96.25</v>
      </c>
      <c r="Y207" s="17">
        <v>0</v>
      </c>
      <c r="Z207" s="1"/>
    </row>
    <row r="208" spans="1:26" ht="25.5" outlineLevel="6" x14ac:dyDescent="0.25">
      <c r="A208" s="19" t="s">
        <v>14</v>
      </c>
      <c r="B208" s="20" t="s">
        <v>181</v>
      </c>
      <c r="C208" s="20" t="s">
        <v>15</v>
      </c>
      <c r="D208" s="20"/>
      <c r="E208" s="20"/>
      <c r="F208" s="20"/>
      <c r="G208" s="20"/>
      <c r="H208" s="20"/>
      <c r="I208" s="21">
        <v>0</v>
      </c>
      <c r="J208" s="21">
        <v>16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15.4</v>
      </c>
      <c r="U208" s="21">
        <v>0</v>
      </c>
      <c r="V208" s="21">
        <v>0</v>
      </c>
      <c r="W208" s="21">
        <v>15.4</v>
      </c>
      <c r="X208" s="22">
        <f t="shared" si="3"/>
        <v>96.25</v>
      </c>
      <c r="Y208" s="17">
        <v>0</v>
      </c>
      <c r="Z208" s="1"/>
    </row>
    <row r="209" spans="1:26" ht="25.5" outlineLevel="5" x14ac:dyDescent="0.25">
      <c r="A209" s="19" t="s">
        <v>182</v>
      </c>
      <c r="B209" s="20" t="s">
        <v>183</v>
      </c>
      <c r="C209" s="20" t="s">
        <v>6</v>
      </c>
      <c r="D209" s="20"/>
      <c r="E209" s="20"/>
      <c r="F209" s="20"/>
      <c r="G209" s="20"/>
      <c r="H209" s="20"/>
      <c r="I209" s="21">
        <v>0</v>
      </c>
      <c r="J209" s="21">
        <v>4247.6000000000004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3939.5959800000001</v>
      </c>
      <c r="U209" s="21">
        <v>0</v>
      </c>
      <c r="V209" s="21">
        <v>0</v>
      </c>
      <c r="W209" s="21">
        <v>3939.5959800000001</v>
      </c>
      <c r="X209" s="22">
        <f t="shared" si="3"/>
        <v>92.748751765702977</v>
      </c>
      <c r="Y209" s="17">
        <v>0</v>
      </c>
      <c r="Z209" s="1"/>
    </row>
    <row r="210" spans="1:26" ht="25.5" outlineLevel="6" x14ac:dyDescent="0.25">
      <c r="A210" s="19" t="s">
        <v>14</v>
      </c>
      <c r="B210" s="20" t="s">
        <v>183</v>
      </c>
      <c r="C210" s="20" t="s">
        <v>15</v>
      </c>
      <c r="D210" s="20"/>
      <c r="E210" s="20"/>
      <c r="F210" s="20"/>
      <c r="G210" s="20"/>
      <c r="H210" s="20"/>
      <c r="I210" s="21">
        <v>0</v>
      </c>
      <c r="J210" s="21">
        <v>4247.6000000000004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3939.5959800000001</v>
      </c>
      <c r="U210" s="21">
        <v>0</v>
      </c>
      <c r="V210" s="21">
        <v>0</v>
      </c>
      <c r="W210" s="21">
        <v>3939.5959800000001</v>
      </c>
      <c r="X210" s="22">
        <f t="shared" si="3"/>
        <v>92.748751765702977</v>
      </c>
      <c r="Y210" s="17">
        <v>0</v>
      </c>
      <c r="Z210" s="1"/>
    </row>
    <row r="211" spans="1:26" ht="25.5" outlineLevel="5" x14ac:dyDescent="0.25">
      <c r="A211" s="19" t="s">
        <v>184</v>
      </c>
      <c r="B211" s="20" t="s">
        <v>185</v>
      </c>
      <c r="C211" s="20" t="s">
        <v>6</v>
      </c>
      <c r="D211" s="20"/>
      <c r="E211" s="20"/>
      <c r="F211" s="20"/>
      <c r="G211" s="20"/>
      <c r="H211" s="20"/>
      <c r="I211" s="21">
        <v>0</v>
      </c>
      <c r="J211" s="21">
        <v>8.9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8.9</v>
      </c>
      <c r="U211" s="21">
        <v>0</v>
      </c>
      <c r="V211" s="21">
        <v>0</v>
      </c>
      <c r="W211" s="21">
        <v>8.9</v>
      </c>
      <c r="X211" s="22">
        <f t="shared" si="3"/>
        <v>100</v>
      </c>
      <c r="Y211" s="17">
        <v>0</v>
      </c>
      <c r="Z211" s="1"/>
    </row>
    <row r="212" spans="1:26" ht="25.5" outlineLevel="6" x14ac:dyDescent="0.25">
      <c r="A212" s="19" t="s">
        <v>14</v>
      </c>
      <c r="B212" s="20" t="s">
        <v>185</v>
      </c>
      <c r="C212" s="20" t="s">
        <v>15</v>
      </c>
      <c r="D212" s="20"/>
      <c r="E212" s="20"/>
      <c r="F212" s="20"/>
      <c r="G212" s="20"/>
      <c r="H212" s="20"/>
      <c r="I212" s="21">
        <v>0</v>
      </c>
      <c r="J212" s="21">
        <v>8.9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8.9</v>
      </c>
      <c r="U212" s="21">
        <v>0</v>
      </c>
      <c r="V212" s="21">
        <v>0</v>
      </c>
      <c r="W212" s="21">
        <v>8.9</v>
      </c>
      <c r="X212" s="22">
        <f t="shared" si="3"/>
        <v>100</v>
      </c>
      <c r="Y212" s="17">
        <v>0</v>
      </c>
      <c r="Z212" s="1"/>
    </row>
    <row r="213" spans="1:26" ht="63.75" outlineLevel="5" x14ac:dyDescent="0.25">
      <c r="A213" s="19" t="s">
        <v>186</v>
      </c>
      <c r="B213" s="20" t="s">
        <v>187</v>
      </c>
      <c r="C213" s="20" t="s">
        <v>6</v>
      </c>
      <c r="D213" s="20"/>
      <c r="E213" s="20"/>
      <c r="F213" s="20"/>
      <c r="G213" s="20"/>
      <c r="H213" s="20"/>
      <c r="I213" s="21">
        <v>0</v>
      </c>
      <c r="J213" s="21">
        <v>1450.52385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1429.5811900000001</v>
      </c>
      <c r="U213" s="21">
        <v>0</v>
      </c>
      <c r="V213" s="21">
        <v>0</v>
      </c>
      <c r="W213" s="21">
        <v>1429.5811900000001</v>
      </c>
      <c r="X213" s="22">
        <f t="shared" si="3"/>
        <v>98.556200230695964</v>
      </c>
      <c r="Y213" s="17">
        <v>0</v>
      </c>
      <c r="Z213" s="1"/>
    </row>
    <row r="214" spans="1:26" ht="25.5" outlineLevel="6" x14ac:dyDescent="0.25">
      <c r="A214" s="19" t="s">
        <v>14</v>
      </c>
      <c r="B214" s="20" t="s">
        <v>187</v>
      </c>
      <c r="C214" s="20" t="s">
        <v>15</v>
      </c>
      <c r="D214" s="20"/>
      <c r="E214" s="20"/>
      <c r="F214" s="20"/>
      <c r="G214" s="20"/>
      <c r="H214" s="20"/>
      <c r="I214" s="21">
        <v>0</v>
      </c>
      <c r="J214" s="21">
        <v>1450.52385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1429.5811900000001</v>
      </c>
      <c r="U214" s="21">
        <v>0</v>
      </c>
      <c r="V214" s="21">
        <v>0</v>
      </c>
      <c r="W214" s="21">
        <v>1429.5811900000001</v>
      </c>
      <c r="X214" s="22">
        <f t="shared" si="3"/>
        <v>98.556200230695964</v>
      </c>
      <c r="Y214" s="17">
        <v>0</v>
      </c>
      <c r="Z214" s="1"/>
    </row>
    <row r="215" spans="1:26" ht="40.5" customHeight="1" outlineLevel="5" x14ac:dyDescent="0.25">
      <c r="A215" s="19" t="s">
        <v>188</v>
      </c>
      <c r="B215" s="20" t="s">
        <v>189</v>
      </c>
      <c r="C215" s="20" t="s">
        <v>6</v>
      </c>
      <c r="D215" s="20"/>
      <c r="E215" s="20"/>
      <c r="F215" s="20"/>
      <c r="G215" s="20"/>
      <c r="H215" s="20"/>
      <c r="I215" s="21">
        <v>0</v>
      </c>
      <c r="J215" s="21">
        <v>39.5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39.5</v>
      </c>
      <c r="U215" s="21">
        <v>0</v>
      </c>
      <c r="V215" s="21">
        <v>0</v>
      </c>
      <c r="W215" s="21">
        <v>39.5</v>
      </c>
      <c r="X215" s="22">
        <f t="shared" si="3"/>
        <v>100</v>
      </c>
      <c r="Y215" s="17">
        <v>0</v>
      </c>
      <c r="Z215" s="1"/>
    </row>
    <row r="216" spans="1:26" ht="25.5" outlineLevel="6" x14ac:dyDescent="0.25">
      <c r="A216" s="19" t="s">
        <v>14</v>
      </c>
      <c r="B216" s="20" t="s">
        <v>189</v>
      </c>
      <c r="C216" s="20" t="s">
        <v>15</v>
      </c>
      <c r="D216" s="20"/>
      <c r="E216" s="20"/>
      <c r="F216" s="20"/>
      <c r="G216" s="20"/>
      <c r="H216" s="20"/>
      <c r="I216" s="21">
        <v>0</v>
      </c>
      <c r="J216" s="21">
        <v>39.5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39.5</v>
      </c>
      <c r="U216" s="21">
        <v>0</v>
      </c>
      <c r="V216" s="21">
        <v>0</v>
      </c>
      <c r="W216" s="21">
        <v>39.5</v>
      </c>
      <c r="X216" s="22">
        <f t="shared" si="3"/>
        <v>100</v>
      </c>
      <c r="Y216" s="17">
        <v>0</v>
      </c>
      <c r="Z216" s="1"/>
    </row>
    <row r="217" spans="1:26" ht="63.75" outlineLevel="5" x14ac:dyDescent="0.25">
      <c r="A217" s="19" t="s">
        <v>190</v>
      </c>
      <c r="B217" s="20" t="s">
        <v>191</v>
      </c>
      <c r="C217" s="20" t="s">
        <v>6</v>
      </c>
      <c r="D217" s="20"/>
      <c r="E217" s="20"/>
      <c r="F217" s="20"/>
      <c r="G217" s="20"/>
      <c r="H217" s="20"/>
      <c r="I217" s="21">
        <v>0</v>
      </c>
      <c r="J217" s="21">
        <v>26155.4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52310.625999999997</v>
      </c>
      <c r="T217" s="21">
        <v>26155.312999999998</v>
      </c>
      <c r="U217" s="21">
        <v>0</v>
      </c>
      <c r="V217" s="21">
        <v>0</v>
      </c>
      <c r="W217" s="21">
        <v>26155.312999999998</v>
      </c>
      <c r="X217" s="22">
        <f t="shared" si="3"/>
        <v>99.999667372703144</v>
      </c>
      <c r="Y217" s="17">
        <v>0</v>
      </c>
      <c r="Z217" s="1"/>
    </row>
    <row r="218" spans="1:26" ht="25.5" outlineLevel="6" x14ac:dyDescent="0.25">
      <c r="A218" s="19" t="s">
        <v>14</v>
      </c>
      <c r="B218" s="20" t="s">
        <v>191</v>
      </c>
      <c r="C218" s="20" t="s">
        <v>15</v>
      </c>
      <c r="D218" s="20"/>
      <c r="E218" s="20"/>
      <c r="F218" s="20"/>
      <c r="G218" s="20"/>
      <c r="H218" s="20"/>
      <c r="I218" s="21">
        <v>0</v>
      </c>
      <c r="J218" s="21">
        <v>26155.4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1648.8520000000001</v>
      </c>
      <c r="T218" s="21">
        <v>26155.312999999998</v>
      </c>
      <c r="U218" s="21">
        <v>0</v>
      </c>
      <c r="V218" s="21">
        <v>0</v>
      </c>
      <c r="W218" s="21">
        <v>26155.312999999998</v>
      </c>
      <c r="X218" s="22">
        <f t="shared" si="3"/>
        <v>99.999667372703144</v>
      </c>
      <c r="Y218" s="17">
        <v>0</v>
      </c>
      <c r="Z218" s="1"/>
    </row>
    <row r="219" spans="1:26" ht="38.25" outlineLevel="5" x14ac:dyDescent="0.25">
      <c r="A219" s="19" t="s">
        <v>129</v>
      </c>
      <c r="B219" s="20" t="s">
        <v>192</v>
      </c>
      <c r="C219" s="20" t="s">
        <v>6</v>
      </c>
      <c r="D219" s="20"/>
      <c r="E219" s="20"/>
      <c r="F219" s="20"/>
      <c r="G219" s="20"/>
      <c r="H219" s="20"/>
      <c r="I219" s="21">
        <v>0</v>
      </c>
      <c r="J219" s="21">
        <v>2555.5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5111</v>
      </c>
      <c r="T219" s="21">
        <v>2555.5</v>
      </c>
      <c r="U219" s="21">
        <v>0</v>
      </c>
      <c r="V219" s="21">
        <v>0</v>
      </c>
      <c r="W219" s="21">
        <v>2555.5</v>
      </c>
      <c r="X219" s="22">
        <f t="shared" si="3"/>
        <v>100</v>
      </c>
      <c r="Y219" s="17">
        <v>0</v>
      </c>
      <c r="Z219" s="1"/>
    </row>
    <row r="220" spans="1:26" ht="25.5" outlineLevel="6" x14ac:dyDescent="0.25">
      <c r="A220" s="19" t="s">
        <v>14</v>
      </c>
      <c r="B220" s="20" t="s">
        <v>192</v>
      </c>
      <c r="C220" s="20" t="s">
        <v>15</v>
      </c>
      <c r="D220" s="20"/>
      <c r="E220" s="20"/>
      <c r="F220" s="20"/>
      <c r="G220" s="20"/>
      <c r="H220" s="20"/>
      <c r="I220" s="21">
        <v>0</v>
      </c>
      <c r="J220" s="21">
        <v>2555.5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5111</v>
      </c>
      <c r="T220" s="21">
        <v>2555.5</v>
      </c>
      <c r="U220" s="21">
        <v>0</v>
      </c>
      <c r="V220" s="21">
        <v>0</v>
      </c>
      <c r="W220" s="21">
        <v>2555.5</v>
      </c>
      <c r="X220" s="22">
        <f t="shared" ref="X220:X277" si="4">T220/J220*100</f>
        <v>100</v>
      </c>
      <c r="Y220" s="17">
        <v>0</v>
      </c>
      <c r="Z220" s="1"/>
    </row>
    <row r="221" spans="1:26" ht="38.25" outlineLevel="5" x14ac:dyDescent="0.25">
      <c r="A221" s="19" t="s">
        <v>193</v>
      </c>
      <c r="B221" s="20" t="s">
        <v>194</v>
      </c>
      <c r="C221" s="20" t="s">
        <v>6</v>
      </c>
      <c r="D221" s="20"/>
      <c r="E221" s="20"/>
      <c r="F221" s="20"/>
      <c r="G221" s="20"/>
      <c r="H221" s="20"/>
      <c r="I221" s="21">
        <v>0</v>
      </c>
      <c r="J221" s="21">
        <v>1386.4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1376.5955799999999</v>
      </c>
      <c r="U221" s="21">
        <v>0</v>
      </c>
      <c r="V221" s="21">
        <v>0</v>
      </c>
      <c r="W221" s="21">
        <v>1376.5955799999999</v>
      </c>
      <c r="X221" s="22">
        <f t="shared" si="4"/>
        <v>99.292814483554508</v>
      </c>
      <c r="Y221" s="17">
        <v>0</v>
      </c>
      <c r="Z221" s="1"/>
    </row>
    <row r="222" spans="1:26" ht="25.5" outlineLevel="6" x14ac:dyDescent="0.25">
      <c r="A222" s="19" t="s">
        <v>14</v>
      </c>
      <c r="B222" s="20" t="s">
        <v>194</v>
      </c>
      <c r="C222" s="20" t="s">
        <v>15</v>
      </c>
      <c r="D222" s="20"/>
      <c r="E222" s="20"/>
      <c r="F222" s="20"/>
      <c r="G222" s="20"/>
      <c r="H222" s="20"/>
      <c r="I222" s="21">
        <v>0</v>
      </c>
      <c r="J222" s="21">
        <v>1386.4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1376.5955799999999</v>
      </c>
      <c r="U222" s="21">
        <v>0</v>
      </c>
      <c r="V222" s="21">
        <v>0</v>
      </c>
      <c r="W222" s="21">
        <v>1376.5955799999999</v>
      </c>
      <c r="X222" s="22">
        <f t="shared" si="4"/>
        <v>99.292814483554508</v>
      </c>
      <c r="Y222" s="17">
        <v>0</v>
      </c>
      <c r="Z222" s="1"/>
    </row>
    <row r="223" spans="1:26" ht="38.25" outlineLevel="5" x14ac:dyDescent="0.25">
      <c r="A223" s="19" t="s">
        <v>132</v>
      </c>
      <c r="B223" s="20" t="s">
        <v>195</v>
      </c>
      <c r="C223" s="20" t="s">
        <v>6</v>
      </c>
      <c r="D223" s="20"/>
      <c r="E223" s="20"/>
      <c r="F223" s="20"/>
      <c r="G223" s="20"/>
      <c r="H223" s="20"/>
      <c r="I223" s="21">
        <v>0</v>
      </c>
      <c r="J223" s="21">
        <v>134.5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134.5</v>
      </c>
      <c r="U223" s="21">
        <v>0</v>
      </c>
      <c r="V223" s="21">
        <v>0</v>
      </c>
      <c r="W223" s="21">
        <v>134.5</v>
      </c>
      <c r="X223" s="22">
        <f t="shared" si="4"/>
        <v>100</v>
      </c>
      <c r="Y223" s="17">
        <v>0</v>
      </c>
      <c r="Z223" s="1"/>
    </row>
    <row r="224" spans="1:26" ht="25.5" outlineLevel="6" x14ac:dyDescent="0.25">
      <c r="A224" s="19" t="s">
        <v>14</v>
      </c>
      <c r="B224" s="20" t="s">
        <v>195</v>
      </c>
      <c r="C224" s="20" t="s">
        <v>15</v>
      </c>
      <c r="D224" s="20"/>
      <c r="E224" s="20"/>
      <c r="F224" s="20"/>
      <c r="G224" s="20"/>
      <c r="H224" s="20"/>
      <c r="I224" s="21">
        <v>0</v>
      </c>
      <c r="J224" s="21">
        <v>134.5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134.5</v>
      </c>
      <c r="U224" s="21">
        <v>0</v>
      </c>
      <c r="V224" s="21">
        <v>0</v>
      </c>
      <c r="W224" s="21">
        <v>134.5</v>
      </c>
      <c r="X224" s="22">
        <f t="shared" si="4"/>
        <v>100</v>
      </c>
      <c r="Y224" s="17">
        <v>0</v>
      </c>
      <c r="Z224" s="1"/>
    </row>
    <row r="225" spans="1:26" ht="25.5" hidden="1" x14ac:dyDescent="0.25">
      <c r="A225" s="19" t="s">
        <v>196</v>
      </c>
      <c r="B225" s="20" t="s">
        <v>197</v>
      </c>
      <c r="C225" s="20" t="s">
        <v>6</v>
      </c>
      <c r="D225" s="20"/>
      <c r="E225" s="20"/>
      <c r="F225" s="20"/>
      <c r="G225" s="20"/>
      <c r="H225" s="20"/>
      <c r="I225" s="21">
        <v>0</v>
      </c>
      <c r="J225" s="21">
        <v>33979.91244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20662.704610000001</v>
      </c>
      <c r="T225" s="21">
        <v>33474.567569999999</v>
      </c>
      <c r="U225" s="21">
        <v>0</v>
      </c>
      <c r="V225" s="21">
        <v>0</v>
      </c>
      <c r="W225" s="21">
        <v>33474.567569999999</v>
      </c>
      <c r="X225" s="22">
        <f t="shared" si="4"/>
        <v>98.512812912945819</v>
      </c>
      <c r="Y225" s="17">
        <v>0</v>
      </c>
      <c r="Z225" s="1"/>
    </row>
    <row r="226" spans="1:26" ht="28.5" outlineLevel="1" x14ac:dyDescent="0.25">
      <c r="A226" s="23" t="s">
        <v>253</v>
      </c>
      <c r="B226" s="24" t="s">
        <v>198</v>
      </c>
      <c r="C226" s="24" t="s">
        <v>6</v>
      </c>
      <c r="D226" s="24"/>
      <c r="E226" s="24"/>
      <c r="F226" s="24"/>
      <c r="G226" s="24"/>
      <c r="H226" s="24"/>
      <c r="I226" s="25">
        <v>0</v>
      </c>
      <c r="J226" s="25">
        <v>33241.212440000003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25">
        <v>0</v>
      </c>
      <c r="R226" s="25">
        <v>0</v>
      </c>
      <c r="S226" s="25">
        <v>20662.11061</v>
      </c>
      <c r="T226" s="25">
        <v>32737.038100000002</v>
      </c>
      <c r="U226" s="25">
        <v>0</v>
      </c>
      <c r="V226" s="25">
        <v>0</v>
      </c>
      <c r="W226" s="25">
        <v>32737.038100000002</v>
      </c>
      <c r="X226" s="26">
        <f t="shared" si="4"/>
        <v>98.483285346736281</v>
      </c>
      <c r="Y226" s="17">
        <v>0</v>
      </c>
      <c r="Z226" s="1"/>
    </row>
    <row r="227" spans="1:26" ht="38.25" outlineLevel="5" x14ac:dyDescent="0.25">
      <c r="A227" s="19" t="s">
        <v>199</v>
      </c>
      <c r="B227" s="20" t="s">
        <v>200</v>
      </c>
      <c r="C227" s="20" t="s">
        <v>6</v>
      </c>
      <c r="D227" s="20"/>
      <c r="E227" s="20"/>
      <c r="F227" s="20"/>
      <c r="G227" s="20"/>
      <c r="H227" s="20"/>
      <c r="I227" s="21">
        <v>0</v>
      </c>
      <c r="J227" s="21">
        <v>10930.51244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10584.672259999999</v>
      </c>
      <c r="U227" s="21">
        <v>0</v>
      </c>
      <c r="V227" s="21">
        <v>0</v>
      </c>
      <c r="W227" s="21">
        <v>10584.672259999999</v>
      </c>
      <c r="X227" s="22">
        <f t="shared" si="4"/>
        <v>96.836011285853303</v>
      </c>
      <c r="Y227" s="17">
        <v>0</v>
      </c>
      <c r="Z227" s="1"/>
    </row>
    <row r="228" spans="1:26" ht="52.5" customHeight="1" outlineLevel="6" x14ac:dyDescent="0.25">
      <c r="A228" s="19" t="s">
        <v>12</v>
      </c>
      <c r="B228" s="20" t="s">
        <v>200</v>
      </c>
      <c r="C228" s="20" t="s">
        <v>13</v>
      </c>
      <c r="D228" s="20"/>
      <c r="E228" s="20"/>
      <c r="F228" s="20"/>
      <c r="G228" s="20"/>
      <c r="H228" s="20"/>
      <c r="I228" s="21">
        <v>0</v>
      </c>
      <c r="J228" s="21">
        <v>7195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7184.1559900000002</v>
      </c>
      <c r="U228" s="21">
        <v>0</v>
      </c>
      <c r="V228" s="21">
        <v>0</v>
      </c>
      <c r="W228" s="21">
        <v>7184.1559900000002</v>
      </c>
      <c r="X228" s="22">
        <f t="shared" si="4"/>
        <v>99.849284086170954</v>
      </c>
      <c r="Y228" s="17">
        <v>0</v>
      </c>
      <c r="Z228" s="1"/>
    </row>
    <row r="229" spans="1:26" ht="25.5" outlineLevel="6" x14ac:dyDescent="0.25">
      <c r="A229" s="19" t="s">
        <v>14</v>
      </c>
      <c r="B229" s="20" t="s">
        <v>200</v>
      </c>
      <c r="C229" s="20" t="s">
        <v>15</v>
      </c>
      <c r="D229" s="20"/>
      <c r="E229" s="20"/>
      <c r="F229" s="20"/>
      <c r="G229" s="20"/>
      <c r="H229" s="20"/>
      <c r="I229" s="21">
        <v>0</v>
      </c>
      <c r="J229" s="21">
        <v>3693.2124399999998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3358.6052500000001</v>
      </c>
      <c r="U229" s="21">
        <v>0</v>
      </c>
      <c r="V229" s="21">
        <v>0</v>
      </c>
      <c r="W229" s="21">
        <v>3358.6052500000001</v>
      </c>
      <c r="X229" s="22">
        <f t="shared" si="4"/>
        <v>90.939941976367876</v>
      </c>
      <c r="Y229" s="17">
        <v>0</v>
      </c>
      <c r="Z229" s="1"/>
    </row>
    <row r="230" spans="1:26" outlineLevel="6" x14ac:dyDescent="0.25">
      <c r="A230" s="19" t="s">
        <v>16</v>
      </c>
      <c r="B230" s="20" t="s">
        <v>200</v>
      </c>
      <c r="C230" s="20" t="s">
        <v>17</v>
      </c>
      <c r="D230" s="20"/>
      <c r="E230" s="20"/>
      <c r="F230" s="20"/>
      <c r="G230" s="20"/>
      <c r="H230" s="20"/>
      <c r="I230" s="21">
        <v>0</v>
      </c>
      <c r="J230" s="21">
        <v>42.3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41.911020000000001</v>
      </c>
      <c r="U230" s="21">
        <v>0</v>
      </c>
      <c r="V230" s="21">
        <v>0</v>
      </c>
      <c r="W230" s="21">
        <v>41.911020000000001</v>
      </c>
      <c r="X230" s="22">
        <f t="shared" si="4"/>
        <v>99.080425531914912</v>
      </c>
      <c r="Y230" s="17">
        <v>0</v>
      </c>
      <c r="Z230" s="1"/>
    </row>
    <row r="231" spans="1:26" ht="25.5" outlineLevel="5" x14ac:dyDescent="0.25">
      <c r="A231" s="19" t="s">
        <v>201</v>
      </c>
      <c r="B231" s="20" t="s">
        <v>202</v>
      </c>
      <c r="C231" s="20" t="s">
        <v>6</v>
      </c>
      <c r="D231" s="20"/>
      <c r="E231" s="20"/>
      <c r="F231" s="20"/>
      <c r="G231" s="20"/>
      <c r="H231" s="20"/>
      <c r="I231" s="21">
        <v>0</v>
      </c>
      <c r="J231" s="21">
        <v>1249.5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1249.5</v>
      </c>
      <c r="U231" s="21">
        <v>0</v>
      </c>
      <c r="V231" s="21">
        <v>0</v>
      </c>
      <c r="W231" s="21">
        <v>1249.5</v>
      </c>
      <c r="X231" s="22">
        <f t="shared" si="4"/>
        <v>100</v>
      </c>
      <c r="Y231" s="17">
        <v>0</v>
      </c>
      <c r="Z231" s="1"/>
    </row>
    <row r="232" spans="1:26" ht="54" customHeight="1" outlineLevel="6" x14ac:dyDescent="0.25">
      <c r="A232" s="19" t="s">
        <v>12</v>
      </c>
      <c r="B232" s="20" t="s">
        <v>202</v>
      </c>
      <c r="C232" s="20" t="s">
        <v>13</v>
      </c>
      <c r="D232" s="20"/>
      <c r="E232" s="20"/>
      <c r="F232" s="20"/>
      <c r="G232" s="20"/>
      <c r="H232" s="20"/>
      <c r="I232" s="21">
        <v>0</v>
      </c>
      <c r="J232" s="21">
        <v>1249.5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1249.5</v>
      </c>
      <c r="U232" s="21">
        <v>0</v>
      </c>
      <c r="V232" s="21">
        <v>0</v>
      </c>
      <c r="W232" s="21">
        <v>1249.5</v>
      </c>
      <c r="X232" s="22">
        <f t="shared" si="4"/>
        <v>100</v>
      </c>
      <c r="Y232" s="17">
        <v>0</v>
      </c>
      <c r="Z232" s="1"/>
    </row>
    <row r="233" spans="1:26" outlineLevel="5" x14ac:dyDescent="0.25">
      <c r="A233" s="19" t="s">
        <v>203</v>
      </c>
      <c r="B233" s="20" t="s">
        <v>204</v>
      </c>
      <c r="C233" s="20" t="s">
        <v>6</v>
      </c>
      <c r="D233" s="20"/>
      <c r="E233" s="20"/>
      <c r="F233" s="20"/>
      <c r="G233" s="20"/>
      <c r="H233" s="20"/>
      <c r="I233" s="21">
        <v>0</v>
      </c>
      <c r="J233" s="21">
        <v>90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86.635319999999993</v>
      </c>
      <c r="U233" s="21">
        <v>0</v>
      </c>
      <c r="V233" s="21">
        <v>0</v>
      </c>
      <c r="W233" s="21">
        <v>86.635319999999993</v>
      </c>
      <c r="X233" s="22">
        <f t="shared" si="4"/>
        <v>96.261466666666664</v>
      </c>
      <c r="Y233" s="17">
        <v>0</v>
      </c>
      <c r="Z233" s="1"/>
    </row>
    <row r="234" spans="1:26" ht="25.5" outlineLevel="6" x14ac:dyDescent="0.25">
      <c r="A234" s="19" t="s">
        <v>14</v>
      </c>
      <c r="B234" s="20" t="s">
        <v>204</v>
      </c>
      <c r="C234" s="20" t="s">
        <v>15</v>
      </c>
      <c r="D234" s="20"/>
      <c r="E234" s="20"/>
      <c r="F234" s="20"/>
      <c r="G234" s="20"/>
      <c r="H234" s="20"/>
      <c r="I234" s="21">
        <v>0</v>
      </c>
      <c r="J234" s="21">
        <v>13.055999999999999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9.6913199999999993</v>
      </c>
      <c r="U234" s="21">
        <v>0</v>
      </c>
      <c r="V234" s="21">
        <v>0</v>
      </c>
      <c r="W234" s="21">
        <v>9.6913199999999993</v>
      </c>
      <c r="X234" s="22">
        <f t="shared" si="4"/>
        <v>74.228860294117652</v>
      </c>
      <c r="Y234" s="17">
        <v>0</v>
      </c>
      <c r="Z234" s="1"/>
    </row>
    <row r="235" spans="1:26" outlineLevel="6" x14ac:dyDescent="0.25">
      <c r="A235" s="19" t="s">
        <v>16</v>
      </c>
      <c r="B235" s="20" t="s">
        <v>204</v>
      </c>
      <c r="C235" s="20" t="s">
        <v>17</v>
      </c>
      <c r="D235" s="20"/>
      <c r="E235" s="20"/>
      <c r="F235" s="20"/>
      <c r="G235" s="20"/>
      <c r="H235" s="20"/>
      <c r="I235" s="21">
        <v>0</v>
      </c>
      <c r="J235" s="21">
        <v>76.944000000000003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76.944000000000003</v>
      </c>
      <c r="U235" s="21">
        <v>0</v>
      </c>
      <c r="V235" s="21">
        <v>0</v>
      </c>
      <c r="W235" s="21">
        <v>76.944000000000003</v>
      </c>
      <c r="X235" s="22">
        <f t="shared" si="4"/>
        <v>100</v>
      </c>
      <c r="Y235" s="17">
        <v>0</v>
      </c>
      <c r="Z235" s="1"/>
    </row>
    <row r="236" spans="1:26" ht="15.75" customHeight="1" outlineLevel="5" x14ac:dyDescent="0.25">
      <c r="A236" s="19" t="s">
        <v>205</v>
      </c>
      <c r="B236" s="20" t="s">
        <v>206</v>
      </c>
      <c r="C236" s="20" t="s">
        <v>6</v>
      </c>
      <c r="D236" s="20"/>
      <c r="E236" s="20"/>
      <c r="F236" s="20"/>
      <c r="G236" s="20"/>
      <c r="H236" s="20"/>
      <c r="I236" s="21">
        <v>0</v>
      </c>
      <c r="J236" s="21">
        <v>5359.3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5359.2792600000002</v>
      </c>
      <c r="U236" s="21">
        <v>0</v>
      </c>
      <c r="V236" s="21">
        <v>0</v>
      </c>
      <c r="W236" s="21">
        <v>5359.2792600000002</v>
      </c>
      <c r="X236" s="22">
        <f t="shared" si="4"/>
        <v>99.999613009161649</v>
      </c>
      <c r="Y236" s="17">
        <v>0</v>
      </c>
      <c r="Z236" s="1"/>
    </row>
    <row r="237" spans="1:26" ht="51" customHeight="1" outlineLevel="6" x14ac:dyDescent="0.25">
      <c r="A237" s="19" t="s">
        <v>12</v>
      </c>
      <c r="B237" s="20" t="s">
        <v>206</v>
      </c>
      <c r="C237" s="20" t="s">
        <v>13</v>
      </c>
      <c r="D237" s="20"/>
      <c r="E237" s="20"/>
      <c r="F237" s="20"/>
      <c r="G237" s="20"/>
      <c r="H237" s="20"/>
      <c r="I237" s="21">
        <v>0</v>
      </c>
      <c r="J237" s="21">
        <v>4718.8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4718.7901899999997</v>
      </c>
      <c r="U237" s="21">
        <v>0</v>
      </c>
      <c r="V237" s="21">
        <v>0</v>
      </c>
      <c r="W237" s="21">
        <v>4718.7901899999997</v>
      </c>
      <c r="X237" s="22">
        <f t="shared" si="4"/>
        <v>99.999792108163078</v>
      </c>
      <c r="Y237" s="17">
        <v>0</v>
      </c>
      <c r="Z237" s="1"/>
    </row>
    <row r="238" spans="1:26" ht="25.5" outlineLevel="6" x14ac:dyDescent="0.25">
      <c r="A238" s="19" t="s">
        <v>14</v>
      </c>
      <c r="B238" s="20" t="s">
        <v>206</v>
      </c>
      <c r="C238" s="20" t="s">
        <v>15</v>
      </c>
      <c r="D238" s="20"/>
      <c r="E238" s="20"/>
      <c r="F238" s="20"/>
      <c r="G238" s="20"/>
      <c r="H238" s="20"/>
      <c r="I238" s="21">
        <v>0</v>
      </c>
      <c r="J238" s="21">
        <v>640.47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640.46400000000006</v>
      </c>
      <c r="U238" s="21">
        <v>0</v>
      </c>
      <c r="V238" s="21">
        <v>0</v>
      </c>
      <c r="W238" s="21">
        <v>640.46400000000006</v>
      </c>
      <c r="X238" s="22">
        <f t="shared" si="4"/>
        <v>99.999063187971331</v>
      </c>
      <c r="Y238" s="17">
        <v>0</v>
      </c>
      <c r="Z238" s="1"/>
    </row>
    <row r="239" spans="1:26" outlineLevel="6" x14ac:dyDescent="0.25">
      <c r="A239" s="19" t="s">
        <v>16</v>
      </c>
      <c r="B239" s="20" t="s">
        <v>206</v>
      </c>
      <c r="C239" s="20" t="s">
        <v>17</v>
      </c>
      <c r="D239" s="20"/>
      <c r="E239" s="20"/>
      <c r="F239" s="20"/>
      <c r="G239" s="20"/>
      <c r="H239" s="20"/>
      <c r="I239" s="21">
        <v>0</v>
      </c>
      <c r="J239" s="21">
        <v>0.03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2.5069999999999999E-2</v>
      </c>
      <c r="U239" s="21">
        <v>0</v>
      </c>
      <c r="V239" s="21">
        <v>0</v>
      </c>
      <c r="W239" s="21">
        <v>2.5069999999999999E-2</v>
      </c>
      <c r="X239" s="22">
        <f t="shared" si="4"/>
        <v>83.566666666666663</v>
      </c>
      <c r="Y239" s="17">
        <v>0</v>
      </c>
      <c r="Z239" s="1"/>
    </row>
    <row r="240" spans="1:26" ht="25.5" outlineLevel="5" x14ac:dyDescent="0.25">
      <c r="A240" s="19" t="s">
        <v>207</v>
      </c>
      <c r="B240" s="20" t="s">
        <v>208</v>
      </c>
      <c r="C240" s="20" t="s">
        <v>6</v>
      </c>
      <c r="D240" s="20"/>
      <c r="E240" s="20"/>
      <c r="F240" s="20"/>
      <c r="G240" s="20"/>
      <c r="H240" s="20"/>
      <c r="I240" s="21">
        <v>0</v>
      </c>
      <c r="J240" s="21">
        <v>200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200</v>
      </c>
      <c r="U240" s="21">
        <v>0</v>
      </c>
      <c r="V240" s="21">
        <v>0</v>
      </c>
      <c r="W240" s="21">
        <v>200</v>
      </c>
      <c r="X240" s="22">
        <f t="shared" si="4"/>
        <v>100</v>
      </c>
      <c r="Y240" s="17">
        <v>0</v>
      </c>
      <c r="Z240" s="1"/>
    </row>
    <row r="241" spans="1:26" ht="25.5" outlineLevel="6" x14ac:dyDescent="0.25">
      <c r="A241" s="19" t="s">
        <v>14</v>
      </c>
      <c r="B241" s="20" t="s">
        <v>208</v>
      </c>
      <c r="C241" s="20" t="s">
        <v>15</v>
      </c>
      <c r="D241" s="20"/>
      <c r="E241" s="20"/>
      <c r="F241" s="20"/>
      <c r="G241" s="20"/>
      <c r="H241" s="20"/>
      <c r="I241" s="21">
        <v>0</v>
      </c>
      <c r="J241" s="21">
        <v>200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200</v>
      </c>
      <c r="U241" s="21">
        <v>0</v>
      </c>
      <c r="V241" s="21">
        <v>0</v>
      </c>
      <c r="W241" s="21">
        <v>200</v>
      </c>
      <c r="X241" s="22">
        <f t="shared" si="4"/>
        <v>100</v>
      </c>
      <c r="Y241" s="17">
        <v>0</v>
      </c>
      <c r="Z241" s="1"/>
    </row>
    <row r="242" spans="1:26" ht="25.5" outlineLevel="5" x14ac:dyDescent="0.25">
      <c r="A242" s="19" t="s">
        <v>209</v>
      </c>
      <c r="B242" s="20" t="s">
        <v>210</v>
      </c>
      <c r="C242" s="20" t="s">
        <v>6</v>
      </c>
      <c r="D242" s="20"/>
      <c r="E242" s="20"/>
      <c r="F242" s="20"/>
      <c r="G242" s="20"/>
      <c r="H242" s="20"/>
      <c r="I242" s="21">
        <v>0</v>
      </c>
      <c r="J242" s="21">
        <v>4032.5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4022.2979099999998</v>
      </c>
      <c r="U242" s="21">
        <v>0</v>
      </c>
      <c r="V242" s="21">
        <v>0</v>
      </c>
      <c r="W242" s="21">
        <v>4022.2979099999998</v>
      </c>
      <c r="X242" s="22">
        <f t="shared" si="4"/>
        <v>99.747003347799122</v>
      </c>
      <c r="Y242" s="17">
        <v>0</v>
      </c>
      <c r="Z242" s="1"/>
    </row>
    <row r="243" spans="1:26" ht="51.75" customHeight="1" outlineLevel="6" x14ac:dyDescent="0.25">
      <c r="A243" s="19" t="s">
        <v>12</v>
      </c>
      <c r="B243" s="20" t="s">
        <v>210</v>
      </c>
      <c r="C243" s="20" t="s">
        <v>13</v>
      </c>
      <c r="D243" s="20"/>
      <c r="E243" s="20"/>
      <c r="F243" s="20"/>
      <c r="G243" s="20"/>
      <c r="H243" s="20"/>
      <c r="I243" s="21">
        <v>0</v>
      </c>
      <c r="J243" s="21">
        <v>4001.8822500000001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3992.06005</v>
      </c>
      <c r="U243" s="21">
        <v>0</v>
      </c>
      <c r="V243" s="21">
        <v>0</v>
      </c>
      <c r="W243" s="21">
        <v>3992.06005</v>
      </c>
      <c r="X243" s="22">
        <f t="shared" si="4"/>
        <v>99.754560494627242</v>
      </c>
      <c r="Y243" s="17">
        <v>0</v>
      </c>
      <c r="Z243" s="1"/>
    </row>
    <row r="244" spans="1:26" ht="25.5" outlineLevel="6" x14ac:dyDescent="0.25">
      <c r="A244" s="19" t="s">
        <v>14</v>
      </c>
      <c r="B244" s="20" t="s">
        <v>210</v>
      </c>
      <c r="C244" s="20" t="s">
        <v>15</v>
      </c>
      <c r="D244" s="20"/>
      <c r="E244" s="20"/>
      <c r="F244" s="20"/>
      <c r="G244" s="20"/>
      <c r="H244" s="20"/>
      <c r="I244" s="21">
        <v>0</v>
      </c>
      <c r="J244" s="21">
        <v>29.217749999999999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29.217749999999999</v>
      </c>
      <c r="U244" s="21">
        <v>0</v>
      </c>
      <c r="V244" s="21">
        <v>0</v>
      </c>
      <c r="W244" s="21">
        <v>29.217749999999999</v>
      </c>
      <c r="X244" s="22">
        <f t="shared" si="4"/>
        <v>100</v>
      </c>
      <c r="Y244" s="17">
        <v>0</v>
      </c>
      <c r="Z244" s="1"/>
    </row>
    <row r="245" spans="1:26" outlineLevel="6" x14ac:dyDescent="0.25">
      <c r="A245" s="19" t="s">
        <v>16</v>
      </c>
      <c r="B245" s="20" t="s">
        <v>210</v>
      </c>
      <c r="C245" s="20" t="s">
        <v>17</v>
      </c>
      <c r="D245" s="20"/>
      <c r="E245" s="20"/>
      <c r="F245" s="20"/>
      <c r="G245" s="20"/>
      <c r="H245" s="20"/>
      <c r="I245" s="21">
        <v>0</v>
      </c>
      <c r="J245" s="21">
        <v>1.4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1.0201100000000001</v>
      </c>
      <c r="U245" s="21">
        <v>0</v>
      </c>
      <c r="V245" s="21">
        <v>0</v>
      </c>
      <c r="W245" s="21">
        <v>1.0201100000000001</v>
      </c>
      <c r="X245" s="22">
        <f t="shared" si="4"/>
        <v>72.865000000000009</v>
      </c>
      <c r="Y245" s="17">
        <v>0</v>
      </c>
      <c r="Z245" s="1"/>
    </row>
    <row r="246" spans="1:26" ht="38.25" outlineLevel="5" x14ac:dyDescent="0.25">
      <c r="A246" s="19" t="s">
        <v>211</v>
      </c>
      <c r="B246" s="20" t="s">
        <v>212</v>
      </c>
      <c r="C246" s="20" t="s">
        <v>6</v>
      </c>
      <c r="D246" s="20"/>
      <c r="E246" s="20"/>
      <c r="F246" s="20"/>
      <c r="G246" s="20"/>
      <c r="H246" s="20"/>
      <c r="I246" s="21">
        <v>0</v>
      </c>
      <c r="J246" s="21">
        <v>353.5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285.28840000000002</v>
      </c>
      <c r="U246" s="21">
        <v>0</v>
      </c>
      <c r="V246" s="21">
        <v>0</v>
      </c>
      <c r="W246" s="21">
        <v>285.28840000000002</v>
      </c>
      <c r="X246" s="22">
        <f t="shared" si="4"/>
        <v>80.70393210749647</v>
      </c>
      <c r="Y246" s="17">
        <v>0</v>
      </c>
      <c r="Z246" s="1"/>
    </row>
    <row r="247" spans="1:26" ht="52.5" customHeight="1" outlineLevel="6" x14ac:dyDescent="0.25">
      <c r="A247" s="19" t="s">
        <v>12</v>
      </c>
      <c r="B247" s="20" t="s">
        <v>212</v>
      </c>
      <c r="C247" s="20" t="s">
        <v>13</v>
      </c>
      <c r="D247" s="20"/>
      <c r="E247" s="20"/>
      <c r="F247" s="20"/>
      <c r="G247" s="20"/>
      <c r="H247" s="20"/>
      <c r="I247" s="21">
        <v>0</v>
      </c>
      <c r="J247" s="21">
        <v>353.5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285.28840000000002</v>
      </c>
      <c r="U247" s="21">
        <v>0</v>
      </c>
      <c r="V247" s="21">
        <v>0</v>
      </c>
      <c r="W247" s="21">
        <v>285.28840000000002</v>
      </c>
      <c r="X247" s="22">
        <f t="shared" si="4"/>
        <v>80.70393210749647</v>
      </c>
      <c r="Y247" s="17">
        <v>0</v>
      </c>
      <c r="Z247" s="1"/>
    </row>
    <row r="248" spans="1:26" ht="38.25" outlineLevel="5" x14ac:dyDescent="0.25">
      <c r="A248" s="19" t="s">
        <v>161</v>
      </c>
      <c r="B248" s="20" t="s">
        <v>213</v>
      </c>
      <c r="C248" s="20" t="s">
        <v>6</v>
      </c>
      <c r="D248" s="20"/>
      <c r="E248" s="20"/>
      <c r="F248" s="20"/>
      <c r="G248" s="20"/>
      <c r="H248" s="20"/>
      <c r="I248" s="21">
        <v>0</v>
      </c>
      <c r="J248" s="21">
        <v>25.2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49.896000000000001</v>
      </c>
      <c r="T248" s="21">
        <v>24.948</v>
      </c>
      <c r="U248" s="21">
        <v>0</v>
      </c>
      <c r="V248" s="21">
        <v>0</v>
      </c>
      <c r="W248" s="21">
        <v>24.948</v>
      </c>
      <c r="X248" s="22">
        <f t="shared" si="4"/>
        <v>99</v>
      </c>
      <c r="Y248" s="17">
        <v>0</v>
      </c>
      <c r="Z248" s="1"/>
    </row>
    <row r="249" spans="1:26" ht="25.5" outlineLevel="6" x14ac:dyDescent="0.25">
      <c r="A249" s="19" t="s">
        <v>14</v>
      </c>
      <c r="B249" s="20" t="s">
        <v>213</v>
      </c>
      <c r="C249" s="20" t="s">
        <v>15</v>
      </c>
      <c r="D249" s="20"/>
      <c r="E249" s="20"/>
      <c r="F249" s="20"/>
      <c r="G249" s="20"/>
      <c r="H249" s="20"/>
      <c r="I249" s="21">
        <v>0</v>
      </c>
      <c r="J249" s="21">
        <v>25.2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41.975999999999999</v>
      </c>
      <c r="T249" s="21">
        <v>24.948</v>
      </c>
      <c r="U249" s="21">
        <v>0</v>
      </c>
      <c r="V249" s="21">
        <v>0</v>
      </c>
      <c r="W249" s="21">
        <v>24.948</v>
      </c>
      <c r="X249" s="22">
        <f t="shared" si="4"/>
        <v>99</v>
      </c>
      <c r="Y249" s="17">
        <v>0</v>
      </c>
      <c r="Z249" s="1"/>
    </row>
    <row r="250" spans="1:26" ht="25.5" outlineLevel="5" x14ac:dyDescent="0.25">
      <c r="A250" s="19" t="s">
        <v>30</v>
      </c>
      <c r="B250" s="20" t="s">
        <v>214</v>
      </c>
      <c r="C250" s="20" t="s">
        <v>6</v>
      </c>
      <c r="D250" s="20"/>
      <c r="E250" s="20"/>
      <c r="F250" s="20"/>
      <c r="G250" s="20"/>
      <c r="H250" s="20"/>
      <c r="I250" s="21">
        <v>0</v>
      </c>
      <c r="J250" s="21">
        <v>8869.1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17738.2</v>
      </c>
      <c r="T250" s="21">
        <v>8869.1</v>
      </c>
      <c r="U250" s="21">
        <v>0</v>
      </c>
      <c r="V250" s="21">
        <v>0</v>
      </c>
      <c r="W250" s="21">
        <v>8869.1</v>
      </c>
      <c r="X250" s="22">
        <f t="shared" si="4"/>
        <v>100</v>
      </c>
      <c r="Y250" s="17">
        <v>0</v>
      </c>
      <c r="Z250" s="1"/>
    </row>
    <row r="251" spans="1:26" ht="53.25" customHeight="1" outlineLevel="6" x14ac:dyDescent="0.25">
      <c r="A251" s="19" t="s">
        <v>12</v>
      </c>
      <c r="B251" s="20" t="s">
        <v>214</v>
      </c>
      <c r="C251" s="20" t="s">
        <v>13</v>
      </c>
      <c r="D251" s="20"/>
      <c r="E251" s="20"/>
      <c r="F251" s="20"/>
      <c r="G251" s="20"/>
      <c r="H251" s="20"/>
      <c r="I251" s="21">
        <v>0</v>
      </c>
      <c r="J251" s="21">
        <v>8869.1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8869.1</v>
      </c>
      <c r="U251" s="21">
        <v>0</v>
      </c>
      <c r="V251" s="21">
        <v>0</v>
      </c>
      <c r="W251" s="21">
        <v>8869.1</v>
      </c>
      <c r="X251" s="22">
        <f t="shared" si="4"/>
        <v>100</v>
      </c>
      <c r="Y251" s="17">
        <v>0</v>
      </c>
      <c r="Z251" s="1"/>
    </row>
    <row r="252" spans="1:26" ht="165.75" customHeight="1" outlineLevel="5" x14ac:dyDescent="0.25">
      <c r="A252" s="19" t="s">
        <v>215</v>
      </c>
      <c r="B252" s="20" t="s">
        <v>216</v>
      </c>
      <c r="C252" s="20" t="s">
        <v>6</v>
      </c>
      <c r="D252" s="20"/>
      <c r="E252" s="20"/>
      <c r="F252" s="20"/>
      <c r="G252" s="20"/>
      <c r="H252" s="20"/>
      <c r="I252" s="21">
        <v>0</v>
      </c>
      <c r="J252" s="21">
        <v>87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174</v>
      </c>
      <c r="T252" s="21">
        <v>87</v>
      </c>
      <c r="U252" s="21">
        <v>0</v>
      </c>
      <c r="V252" s="21">
        <v>0</v>
      </c>
      <c r="W252" s="21">
        <v>87</v>
      </c>
      <c r="X252" s="22">
        <f t="shared" si="4"/>
        <v>100</v>
      </c>
      <c r="Y252" s="17">
        <v>0</v>
      </c>
      <c r="Z252" s="1"/>
    </row>
    <row r="253" spans="1:26" ht="25.5" outlineLevel="6" x14ac:dyDescent="0.25">
      <c r="A253" s="19" t="s">
        <v>14</v>
      </c>
      <c r="B253" s="20" t="s">
        <v>216</v>
      </c>
      <c r="C253" s="20" t="s">
        <v>15</v>
      </c>
      <c r="D253" s="20"/>
      <c r="E253" s="20"/>
      <c r="F253" s="20"/>
      <c r="G253" s="20"/>
      <c r="H253" s="20"/>
      <c r="I253" s="21">
        <v>0</v>
      </c>
      <c r="J253" s="21">
        <v>87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87</v>
      </c>
      <c r="U253" s="21">
        <v>0</v>
      </c>
      <c r="V253" s="21">
        <v>0</v>
      </c>
      <c r="W253" s="21">
        <v>87</v>
      </c>
      <c r="X253" s="22">
        <f t="shared" si="4"/>
        <v>100</v>
      </c>
      <c r="Y253" s="17">
        <v>0</v>
      </c>
      <c r="Z253" s="1"/>
    </row>
    <row r="254" spans="1:26" ht="40.5" customHeight="1" outlineLevel="5" x14ac:dyDescent="0.25">
      <c r="A254" s="19" t="s">
        <v>217</v>
      </c>
      <c r="B254" s="20" t="s">
        <v>218</v>
      </c>
      <c r="C254" s="20" t="s">
        <v>6</v>
      </c>
      <c r="D254" s="20"/>
      <c r="E254" s="20"/>
      <c r="F254" s="20"/>
      <c r="G254" s="20"/>
      <c r="H254" s="20"/>
      <c r="I254" s="21">
        <v>0</v>
      </c>
      <c r="J254" s="21">
        <v>888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1775.97126</v>
      </c>
      <c r="T254" s="21">
        <v>887.98563000000001</v>
      </c>
      <c r="U254" s="21">
        <v>0</v>
      </c>
      <c r="V254" s="21">
        <v>0</v>
      </c>
      <c r="W254" s="21">
        <v>887.98563000000001</v>
      </c>
      <c r="X254" s="22">
        <f t="shared" si="4"/>
        <v>99.998381756756757</v>
      </c>
      <c r="Y254" s="17">
        <v>0</v>
      </c>
      <c r="Z254" s="1"/>
    </row>
    <row r="255" spans="1:26" ht="51.75" customHeight="1" outlineLevel="6" x14ac:dyDescent="0.25">
      <c r="A255" s="19" t="s">
        <v>12</v>
      </c>
      <c r="B255" s="20" t="s">
        <v>218</v>
      </c>
      <c r="C255" s="20" t="s">
        <v>13</v>
      </c>
      <c r="D255" s="20"/>
      <c r="E255" s="20"/>
      <c r="F255" s="20"/>
      <c r="G255" s="20"/>
      <c r="H255" s="20"/>
      <c r="I255" s="21">
        <v>0</v>
      </c>
      <c r="J255" s="21">
        <v>791.27796000000001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791.27796000000001</v>
      </c>
      <c r="U255" s="21">
        <v>0</v>
      </c>
      <c r="V255" s="21">
        <v>0</v>
      </c>
      <c r="W255" s="21">
        <v>791.27796000000001</v>
      </c>
      <c r="X255" s="22">
        <f t="shared" si="4"/>
        <v>100</v>
      </c>
      <c r="Y255" s="17">
        <v>0</v>
      </c>
      <c r="Z255" s="1"/>
    </row>
    <row r="256" spans="1:26" ht="25.5" outlineLevel="6" x14ac:dyDescent="0.25">
      <c r="A256" s="19" t="s">
        <v>14</v>
      </c>
      <c r="B256" s="20" t="s">
        <v>218</v>
      </c>
      <c r="C256" s="20" t="s">
        <v>15</v>
      </c>
      <c r="D256" s="20"/>
      <c r="E256" s="20"/>
      <c r="F256" s="20"/>
      <c r="G256" s="20"/>
      <c r="H256" s="20"/>
      <c r="I256" s="21">
        <v>0</v>
      </c>
      <c r="J256" s="21">
        <v>96.722040000000007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96.707669999999993</v>
      </c>
      <c r="U256" s="21">
        <v>0</v>
      </c>
      <c r="V256" s="21">
        <v>0</v>
      </c>
      <c r="W256" s="21">
        <v>96.707669999999993</v>
      </c>
      <c r="X256" s="22">
        <f t="shared" si="4"/>
        <v>99.985142993261917</v>
      </c>
      <c r="Y256" s="17">
        <v>0</v>
      </c>
      <c r="Z256" s="1"/>
    </row>
    <row r="257" spans="1:26" ht="63.75" customHeight="1" outlineLevel="5" x14ac:dyDescent="0.25">
      <c r="A257" s="19" t="s">
        <v>219</v>
      </c>
      <c r="B257" s="20" t="s">
        <v>220</v>
      </c>
      <c r="C257" s="20" t="s">
        <v>6</v>
      </c>
      <c r="D257" s="20"/>
      <c r="E257" s="20"/>
      <c r="F257" s="20"/>
      <c r="G257" s="20"/>
      <c r="H257" s="20"/>
      <c r="I257" s="21">
        <v>0</v>
      </c>
      <c r="J257" s="21">
        <v>426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817.92805999999996</v>
      </c>
      <c r="T257" s="21">
        <v>408.96402999999998</v>
      </c>
      <c r="U257" s="21">
        <v>0</v>
      </c>
      <c r="V257" s="21">
        <v>0</v>
      </c>
      <c r="W257" s="21">
        <v>408.96402999999998</v>
      </c>
      <c r="X257" s="22">
        <f t="shared" si="4"/>
        <v>96.000946009389665</v>
      </c>
      <c r="Y257" s="17">
        <v>0</v>
      </c>
      <c r="Z257" s="1"/>
    </row>
    <row r="258" spans="1:26" ht="52.5" customHeight="1" outlineLevel="6" x14ac:dyDescent="0.25">
      <c r="A258" s="19" t="s">
        <v>12</v>
      </c>
      <c r="B258" s="20" t="s">
        <v>220</v>
      </c>
      <c r="C258" s="20" t="s">
        <v>13</v>
      </c>
      <c r="D258" s="20"/>
      <c r="E258" s="20"/>
      <c r="F258" s="20"/>
      <c r="G258" s="20"/>
      <c r="H258" s="20"/>
      <c r="I258" s="21">
        <v>0</v>
      </c>
      <c r="J258" s="21">
        <v>371.5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354.56691999999998</v>
      </c>
      <c r="U258" s="21">
        <v>0</v>
      </c>
      <c r="V258" s="21">
        <v>0</v>
      </c>
      <c r="W258" s="21">
        <v>354.56691999999998</v>
      </c>
      <c r="X258" s="22">
        <f t="shared" si="4"/>
        <v>95.44197039030955</v>
      </c>
      <c r="Y258" s="17">
        <v>0</v>
      </c>
      <c r="Z258" s="1"/>
    </row>
    <row r="259" spans="1:26" ht="25.5" outlineLevel="6" x14ac:dyDescent="0.25">
      <c r="A259" s="19" t="s">
        <v>14</v>
      </c>
      <c r="B259" s="20" t="s">
        <v>220</v>
      </c>
      <c r="C259" s="20" t="s">
        <v>15</v>
      </c>
      <c r="D259" s="20"/>
      <c r="E259" s="20"/>
      <c r="F259" s="20"/>
      <c r="G259" s="20"/>
      <c r="H259" s="20"/>
      <c r="I259" s="21">
        <v>0</v>
      </c>
      <c r="J259" s="21">
        <v>54.5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54.397109999999998</v>
      </c>
      <c r="U259" s="21">
        <v>0</v>
      </c>
      <c r="V259" s="21">
        <v>0</v>
      </c>
      <c r="W259" s="21">
        <v>54.397109999999998</v>
      </c>
      <c r="X259" s="22">
        <f t="shared" si="4"/>
        <v>99.811211009174301</v>
      </c>
      <c r="Y259" s="17">
        <v>0</v>
      </c>
      <c r="Z259" s="1"/>
    </row>
    <row r="260" spans="1:26" ht="25.5" outlineLevel="5" x14ac:dyDescent="0.25">
      <c r="A260" s="19" t="s">
        <v>221</v>
      </c>
      <c r="B260" s="20" t="s">
        <v>222</v>
      </c>
      <c r="C260" s="20" t="s">
        <v>6</v>
      </c>
      <c r="D260" s="20"/>
      <c r="E260" s="20"/>
      <c r="F260" s="20"/>
      <c r="G260" s="20"/>
      <c r="H260" s="20"/>
      <c r="I260" s="21">
        <v>0</v>
      </c>
      <c r="J260" s="21">
        <v>163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106.11529</v>
      </c>
      <c r="T260" s="21">
        <v>106.11529</v>
      </c>
      <c r="U260" s="21">
        <v>0</v>
      </c>
      <c r="V260" s="21">
        <v>0</v>
      </c>
      <c r="W260" s="21">
        <v>106.11529</v>
      </c>
      <c r="X260" s="22">
        <f t="shared" si="4"/>
        <v>65.101404907975464</v>
      </c>
      <c r="Y260" s="17">
        <v>0</v>
      </c>
      <c r="Z260" s="1"/>
    </row>
    <row r="261" spans="1:26" ht="25.5" outlineLevel="6" x14ac:dyDescent="0.25">
      <c r="A261" s="19" t="s">
        <v>14</v>
      </c>
      <c r="B261" s="20" t="s">
        <v>222</v>
      </c>
      <c r="C261" s="20" t="s">
        <v>15</v>
      </c>
      <c r="D261" s="20"/>
      <c r="E261" s="20"/>
      <c r="F261" s="20"/>
      <c r="G261" s="20"/>
      <c r="H261" s="20"/>
      <c r="I261" s="21">
        <v>0</v>
      </c>
      <c r="J261" s="21">
        <v>163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106.11529</v>
      </c>
      <c r="T261" s="21">
        <v>106.11529</v>
      </c>
      <c r="U261" s="21">
        <v>0</v>
      </c>
      <c r="V261" s="21">
        <v>0</v>
      </c>
      <c r="W261" s="21">
        <v>106.11529</v>
      </c>
      <c r="X261" s="22">
        <f t="shared" si="4"/>
        <v>65.101404907975464</v>
      </c>
      <c r="Y261" s="17">
        <v>0</v>
      </c>
      <c r="Z261" s="1"/>
    </row>
    <row r="262" spans="1:26" ht="51" outlineLevel="5" x14ac:dyDescent="0.25">
      <c r="A262" s="19" t="s">
        <v>223</v>
      </c>
      <c r="B262" s="20" t="s">
        <v>224</v>
      </c>
      <c r="C262" s="20" t="s">
        <v>6</v>
      </c>
      <c r="D262" s="20"/>
      <c r="E262" s="20"/>
      <c r="F262" s="20"/>
      <c r="G262" s="20"/>
      <c r="H262" s="20"/>
      <c r="I262" s="21">
        <v>0</v>
      </c>
      <c r="J262" s="21">
        <v>2.6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0.252</v>
      </c>
      <c r="U262" s="21">
        <v>0</v>
      </c>
      <c r="V262" s="21">
        <v>0</v>
      </c>
      <c r="W262" s="21">
        <v>0.252</v>
      </c>
      <c r="X262" s="22">
        <f t="shared" si="4"/>
        <v>9.6923076923076916</v>
      </c>
      <c r="Y262" s="17">
        <v>0</v>
      </c>
      <c r="Z262" s="1"/>
    </row>
    <row r="263" spans="1:26" ht="25.5" outlineLevel="6" x14ac:dyDescent="0.25">
      <c r="A263" s="19" t="s">
        <v>14</v>
      </c>
      <c r="B263" s="20" t="s">
        <v>224</v>
      </c>
      <c r="C263" s="20" t="s">
        <v>15</v>
      </c>
      <c r="D263" s="20"/>
      <c r="E263" s="20"/>
      <c r="F263" s="20"/>
      <c r="G263" s="20"/>
      <c r="H263" s="20"/>
      <c r="I263" s="21">
        <v>0</v>
      </c>
      <c r="J263" s="21">
        <v>2.6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0.252</v>
      </c>
      <c r="U263" s="21">
        <v>0</v>
      </c>
      <c r="V263" s="21">
        <v>0</v>
      </c>
      <c r="W263" s="21">
        <v>0.252</v>
      </c>
      <c r="X263" s="22">
        <f t="shared" si="4"/>
        <v>9.6923076923076916</v>
      </c>
      <c r="Y263" s="17">
        <v>0</v>
      </c>
      <c r="Z263" s="1"/>
    </row>
    <row r="264" spans="1:26" ht="25.5" outlineLevel="5" x14ac:dyDescent="0.25">
      <c r="A264" s="19" t="s">
        <v>225</v>
      </c>
      <c r="B264" s="20" t="s">
        <v>226</v>
      </c>
      <c r="C264" s="20" t="s">
        <v>6</v>
      </c>
      <c r="D264" s="20"/>
      <c r="E264" s="20"/>
      <c r="F264" s="20"/>
      <c r="G264" s="20"/>
      <c r="H264" s="20"/>
      <c r="I264" s="21">
        <v>0</v>
      </c>
      <c r="J264" s="21">
        <v>565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565</v>
      </c>
      <c r="U264" s="21">
        <v>0</v>
      </c>
      <c r="V264" s="21">
        <v>0</v>
      </c>
      <c r="W264" s="21">
        <v>565</v>
      </c>
      <c r="X264" s="22">
        <f t="shared" si="4"/>
        <v>100</v>
      </c>
      <c r="Y264" s="17">
        <v>0</v>
      </c>
      <c r="Z264" s="1"/>
    </row>
    <row r="265" spans="1:26" ht="53.25" customHeight="1" outlineLevel="6" x14ac:dyDescent="0.25">
      <c r="A265" s="19" t="s">
        <v>12</v>
      </c>
      <c r="B265" s="20" t="s">
        <v>226</v>
      </c>
      <c r="C265" s="20" t="s">
        <v>13</v>
      </c>
      <c r="D265" s="20"/>
      <c r="E265" s="20"/>
      <c r="F265" s="20"/>
      <c r="G265" s="20"/>
      <c r="H265" s="20"/>
      <c r="I265" s="21">
        <v>0</v>
      </c>
      <c r="J265" s="21">
        <v>565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565</v>
      </c>
      <c r="U265" s="21">
        <v>0</v>
      </c>
      <c r="V265" s="21">
        <v>0</v>
      </c>
      <c r="W265" s="21">
        <v>565</v>
      </c>
      <c r="X265" s="22">
        <f t="shared" si="4"/>
        <v>100</v>
      </c>
      <c r="Y265" s="17">
        <v>0</v>
      </c>
      <c r="Z265" s="1"/>
    </row>
    <row r="266" spans="1:26" ht="30" customHeight="1" outlineLevel="1" x14ac:dyDescent="0.25">
      <c r="A266" s="23" t="s">
        <v>254</v>
      </c>
      <c r="B266" s="24" t="s">
        <v>227</v>
      </c>
      <c r="C266" s="24" t="s">
        <v>6</v>
      </c>
      <c r="D266" s="24"/>
      <c r="E266" s="24"/>
      <c r="F266" s="24"/>
      <c r="G266" s="24"/>
      <c r="H266" s="24"/>
      <c r="I266" s="25">
        <v>0</v>
      </c>
      <c r="J266" s="25">
        <v>656.2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>
        <v>0</v>
      </c>
      <c r="T266" s="25">
        <v>656.02147000000002</v>
      </c>
      <c r="U266" s="25">
        <v>0</v>
      </c>
      <c r="V266" s="25">
        <v>0</v>
      </c>
      <c r="W266" s="25">
        <v>656.02147000000002</v>
      </c>
      <c r="X266" s="26">
        <f t="shared" si="4"/>
        <v>99.972793355684246</v>
      </c>
      <c r="Y266" s="17">
        <v>0</v>
      </c>
      <c r="Z266" s="1"/>
    </row>
    <row r="267" spans="1:26" outlineLevel="5" x14ac:dyDescent="0.25">
      <c r="A267" s="19" t="s">
        <v>228</v>
      </c>
      <c r="B267" s="20" t="s">
        <v>229</v>
      </c>
      <c r="C267" s="20" t="s">
        <v>6</v>
      </c>
      <c r="D267" s="20"/>
      <c r="E267" s="20"/>
      <c r="F267" s="20"/>
      <c r="G267" s="20"/>
      <c r="H267" s="20"/>
      <c r="I267" s="21">
        <v>0</v>
      </c>
      <c r="J267" s="21">
        <v>656.2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656.02147000000002</v>
      </c>
      <c r="U267" s="21">
        <v>0</v>
      </c>
      <c r="V267" s="21">
        <v>0</v>
      </c>
      <c r="W267" s="21">
        <v>656.02147000000002</v>
      </c>
      <c r="X267" s="22">
        <f t="shared" si="4"/>
        <v>99.972793355684246</v>
      </c>
      <c r="Y267" s="17">
        <v>0</v>
      </c>
      <c r="Z267" s="1"/>
    </row>
    <row r="268" spans="1:26" ht="51" customHeight="1" outlineLevel="6" x14ac:dyDescent="0.25">
      <c r="A268" s="19" t="s">
        <v>12</v>
      </c>
      <c r="B268" s="20" t="s">
        <v>229</v>
      </c>
      <c r="C268" s="20" t="s">
        <v>13</v>
      </c>
      <c r="D268" s="20"/>
      <c r="E268" s="20"/>
      <c r="F268" s="20"/>
      <c r="G268" s="20"/>
      <c r="H268" s="20"/>
      <c r="I268" s="21">
        <v>0</v>
      </c>
      <c r="J268" s="21">
        <v>649.6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649.6</v>
      </c>
      <c r="U268" s="21">
        <v>0</v>
      </c>
      <c r="V268" s="21">
        <v>0</v>
      </c>
      <c r="W268" s="21">
        <v>649.6</v>
      </c>
      <c r="X268" s="22">
        <f t="shared" si="4"/>
        <v>100</v>
      </c>
      <c r="Y268" s="17">
        <v>0</v>
      </c>
      <c r="Z268" s="1"/>
    </row>
    <row r="269" spans="1:26" ht="25.5" outlineLevel="6" x14ac:dyDescent="0.25">
      <c r="A269" s="19" t="s">
        <v>14</v>
      </c>
      <c r="B269" s="20" t="s">
        <v>229</v>
      </c>
      <c r="C269" s="20" t="s">
        <v>15</v>
      </c>
      <c r="D269" s="20"/>
      <c r="E269" s="20"/>
      <c r="F269" s="20"/>
      <c r="G269" s="20"/>
      <c r="H269" s="20"/>
      <c r="I269" s="21">
        <v>0</v>
      </c>
      <c r="J269" s="21">
        <v>6.5</v>
      </c>
      <c r="K269" s="21">
        <v>0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6.4</v>
      </c>
      <c r="U269" s="21">
        <v>0</v>
      </c>
      <c r="V269" s="21">
        <v>0</v>
      </c>
      <c r="W269" s="21">
        <v>6.4</v>
      </c>
      <c r="X269" s="22">
        <f t="shared" si="4"/>
        <v>98.461538461538467</v>
      </c>
      <c r="Y269" s="17">
        <v>0</v>
      </c>
      <c r="Z269" s="1"/>
    </row>
    <row r="270" spans="1:26" outlineLevel="6" x14ac:dyDescent="0.25">
      <c r="A270" s="19" t="s">
        <v>16</v>
      </c>
      <c r="B270" s="20" t="s">
        <v>229</v>
      </c>
      <c r="C270" s="20" t="s">
        <v>17</v>
      </c>
      <c r="D270" s="20"/>
      <c r="E270" s="20"/>
      <c r="F270" s="20"/>
      <c r="G270" s="20"/>
      <c r="H270" s="20"/>
      <c r="I270" s="21">
        <v>0</v>
      </c>
      <c r="J270" s="21">
        <v>0.1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2.147E-2</v>
      </c>
      <c r="U270" s="21">
        <v>0</v>
      </c>
      <c r="V270" s="21">
        <v>0</v>
      </c>
      <c r="W270" s="21">
        <v>2.147E-2</v>
      </c>
      <c r="X270" s="22">
        <f t="shared" si="4"/>
        <v>21.47</v>
      </c>
      <c r="Y270" s="17">
        <v>0</v>
      </c>
      <c r="Z270" s="1"/>
    </row>
    <row r="271" spans="1:26" ht="71.25" outlineLevel="1" x14ac:dyDescent="0.25">
      <c r="A271" s="23" t="s">
        <v>255</v>
      </c>
      <c r="B271" s="24" t="s">
        <v>230</v>
      </c>
      <c r="C271" s="24" t="s">
        <v>6</v>
      </c>
      <c r="D271" s="24"/>
      <c r="E271" s="24"/>
      <c r="F271" s="24"/>
      <c r="G271" s="24"/>
      <c r="H271" s="24"/>
      <c r="I271" s="25">
        <v>0</v>
      </c>
      <c r="J271" s="25">
        <v>1.2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0.59399999999999997</v>
      </c>
      <c r="T271" s="25">
        <v>0.29699999999999999</v>
      </c>
      <c r="U271" s="25">
        <v>0</v>
      </c>
      <c r="V271" s="25">
        <v>0</v>
      </c>
      <c r="W271" s="25">
        <v>0.29699999999999999</v>
      </c>
      <c r="X271" s="26">
        <f t="shared" si="4"/>
        <v>24.75</v>
      </c>
      <c r="Y271" s="17">
        <v>0</v>
      </c>
      <c r="Z271" s="1"/>
    </row>
    <row r="272" spans="1:26" ht="51" outlineLevel="5" x14ac:dyDescent="0.25">
      <c r="A272" s="19" t="s">
        <v>231</v>
      </c>
      <c r="B272" s="20" t="s">
        <v>232</v>
      </c>
      <c r="C272" s="20" t="s">
        <v>6</v>
      </c>
      <c r="D272" s="20"/>
      <c r="E272" s="20"/>
      <c r="F272" s="20"/>
      <c r="G272" s="20"/>
      <c r="H272" s="20"/>
      <c r="I272" s="21">
        <v>0</v>
      </c>
      <c r="J272" s="21">
        <v>1.2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0.59399999999999997</v>
      </c>
      <c r="T272" s="21">
        <v>0.29699999999999999</v>
      </c>
      <c r="U272" s="21">
        <v>0</v>
      </c>
      <c r="V272" s="21">
        <v>0</v>
      </c>
      <c r="W272" s="21">
        <v>0.29699999999999999</v>
      </c>
      <c r="X272" s="22">
        <f t="shared" si="4"/>
        <v>24.75</v>
      </c>
      <c r="Y272" s="17">
        <v>0</v>
      </c>
      <c r="Z272" s="1"/>
    </row>
    <row r="273" spans="1:26" ht="25.5" outlineLevel="6" x14ac:dyDescent="0.25">
      <c r="A273" s="19" t="s">
        <v>14</v>
      </c>
      <c r="B273" s="20" t="s">
        <v>232</v>
      </c>
      <c r="C273" s="20" t="s">
        <v>15</v>
      </c>
      <c r="D273" s="20"/>
      <c r="E273" s="20"/>
      <c r="F273" s="20"/>
      <c r="G273" s="20"/>
      <c r="H273" s="20"/>
      <c r="I273" s="21">
        <v>0</v>
      </c>
      <c r="J273" s="21">
        <v>1.2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0.59399999999999997</v>
      </c>
      <c r="T273" s="21">
        <v>0.29699999999999999</v>
      </c>
      <c r="U273" s="21">
        <v>0</v>
      </c>
      <c r="V273" s="21">
        <v>0</v>
      </c>
      <c r="W273" s="21">
        <v>0.29699999999999999</v>
      </c>
      <c r="X273" s="22">
        <f t="shared" si="4"/>
        <v>24.75</v>
      </c>
      <c r="Y273" s="17">
        <v>0</v>
      </c>
      <c r="Z273" s="1"/>
    </row>
    <row r="274" spans="1:26" ht="28.5" outlineLevel="1" x14ac:dyDescent="0.25">
      <c r="A274" s="23" t="s">
        <v>256</v>
      </c>
      <c r="B274" s="24" t="s">
        <v>233</v>
      </c>
      <c r="C274" s="24" t="s">
        <v>6</v>
      </c>
      <c r="D274" s="24"/>
      <c r="E274" s="24"/>
      <c r="F274" s="24"/>
      <c r="G274" s="24"/>
      <c r="H274" s="24"/>
      <c r="I274" s="25">
        <v>0</v>
      </c>
      <c r="J274" s="25">
        <v>81.3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>
        <v>0</v>
      </c>
      <c r="T274" s="25">
        <v>81.210999999999999</v>
      </c>
      <c r="U274" s="25">
        <v>0</v>
      </c>
      <c r="V274" s="25">
        <v>0</v>
      </c>
      <c r="W274" s="25">
        <v>81.210999999999999</v>
      </c>
      <c r="X274" s="26">
        <f t="shared" si="4"/>
        <v>99.890528905289059</v>
      </c>
      <c r="Y274" s="17">
        <v>0</v>
      </c>
      <c r="Z274" s="1"/>
    </row>
    <row r="275" spans="1:26" ht="25.5" outlineLevel="5" x14ac:dyDescent="0.25">
      <c r="A275" s="19" t="s">
        <v>234</v>
      </c>
      <c r="B275" s="20" t="s">
        <v>235</v>
      </c>
      <c r="C275" s="20" t="s">
        <v>6</v>
      </c>
      <c r="D275" s="20"/>
      <c r="E275" s="20"/>
      <c r="F275" s="20"/>
      <c r="G275" s="20"/>
      <c r="H275" s="20"/>
      <c r="I275" s="21">
        <v>0</v>
      </c>
      <c r="J275" s="21">
        <v>81.3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81.210999999999999</v>
      </c>
      <c r="U275" s="21">
        <v>0</v>
      </c>
      <c r="V275" s="21">
        <v>0</v>
      </c>
      <c r="W275" s="21">
        <v>81.210999999999999</v>
      </c>
      <c r="X275" s="22">
        <f t="shared" si="4"/>
        <v>99.890528905289059</v>
      </c>
      <c r="Y275" s="17">
        <v>0</v>
      </c>
      <c r="Z275" s="1"/>
    </row>
    <row r="276" spans="1:26" ht="26.25" outlineLevel="6" thickBot="1" x14ac:dyDescent="0.3">
      <c r="A276" s="27" t="s">
        <v>14</v>
      </c>
      <c r="B276" s="13" t="s">
        <v>235</v>
      </c>
      <c r="C276" s="13" t="s">
        <v>15</v>
      </c>
      <c r="D276" s="13"/>
      <c r="E276" s="13"/>
      <c r="F276" s="13"/>
      <c r="G276" s="13"/>
      <c r="H276" s="13"/>
      <c r="I276" s="14">
        <v>0</v>
      </c>
      <c r="J276" s="14">
        <v>81.3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81.210999999999999</v>
      </c>
      <c r="U276" s="14">
        <v>0</v>
      </c>
      <c r="V276" s="14">
        <v>0</v>
      </c>
      <c r="W276" s="14">
        <v>81.210999999999999</v>
      </c>
      <c r="X276" s="28">
        <f t="shared" si="4"/>
        <v>99.890528905289059</v>
      </c>
      <c r="Y276" s="17">
        <v>0</v>
      </c>
      <c r="Z276" s="1"/>
    </row>
    <row r="277" spans="1:26" ht="15.75" thickBot="1" x14ac:dyDescent="0.3">
      <c r="A277" s="41" t="s">
        <v>236</v>
      </c>
      <c r="B277" s="42"/>
      <c r="C277" s="42"/>
      <c r="D277" s="42"/>
      <c r="E277" s="42"/>
      <c r="F277" s="42"/>
      <c r="G277" s="42"/>
      <c r="H277" s="42"/>
      <c r="I277" s="15">
        <v>0</v>
      </c>
      <c r="J277" s="15">
        <v>337557.163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662173.89362999995</v>
      </c>
      <c r="T277" s="15">
        <f>T274+T271+T266+T226+T206+T196+T165+T159+T151+T129+T96+T11</f>
        <v>333426.86826000002</v>
      </c>
      <c r="U277" s="15">
        <v>0</v>
      </c>
      <c r="V277" s="15">
        <v>0</v>
      </c>
      <c r="W277" s="15">
        <v>347367.66826000001</v>
      </c>
      <c r="X277" s="16">
        <f t="shared" si="4"/>
        <v>98.776416206578915</v>
      </c>
      <c r="Y277" s="12">
        <v>0</v>
      </c>
      <c r="Z277" s="1"/>
    </row>
    <row r="278" spans="1:26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 t="s">
        <v>3</v>
      </c>
      <c r="T278" s="1"/>
      <c r="U278" s="1"/>
      <c r="V278" s="1"/>
      <c r="W278" s="1" t="s">
        <v>3</v>
      </c>
      <c r="X278" s="1"/>
      <c r="Y278" s="1"/>
      <c r="Z278" s="1"/>
    </row>
  </sheetData>
  <mergeCells count="27">
    <mergeCell ref="Y9:Y10"/>
    <mergeCell ref="A6:X6"/>
    <mergeCell ref="A8:Y8"/>
    <mergeCell ref="A9:A10"/>
    <mergeCell ref="B9:B10"/>
    <mergeCell ref="C9:C10"/>
    <mergeCell ref="V9:V10"/>
    <mergeCell ref="T9:T10"/>
    <mergeCell ref="U9:U10"/>
    <mergeCell ref="A277:H277"/>
    <mergeCell ref="L9:L10"/>
    <mergeCell ref="M9:M10"/>
    <mergeCell ref="N9:N10"/>
    <mergeCell ref="O9:O10"/>
    <mergeCell ref="I9:I10"/>
    <mergeCell ref="J9:J10"/>
    <mergeCell ref="K9:K10"/>
    <mergeCell ref="A5:X5"/>
    <mergeCell ref="D9:D10"/>
    <mergeCell ref="E9:E10"/>
    <mergeCell ref="F9:F10"/>
    <mergeCell ref="G9:G10"/>
    <mergeCell ref="H9:H10"/>
    <mergeCell ref="P9:P10"/>
    <mergeCell ref="Q9:Q10"/>
    <mergeCell ref="R9:R10"/>
    <mergeCell ref="X9:X10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4907C9-FAFE-4A12-9EE5-A55602374A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2022-01-31T07:30:22Z</cp:lastPrinted>
  <dcterms:created xsi:type="dcterms:W3CDTF">2022-01-31T07:16:46Z</dcterms:created>
  <dcterms:modified xsi:type="dcterms:W3CDTF">2022-01-31T08:20:39Z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16_31_36)(11).xlsx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