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D38CACF8-C8CF-422E-A4EF-CAB54E1BC25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1.18" sheetId="1" r:id="rId1"/>
  </sheets>
  <definedNames>
    <definedName name="_xlnm._FilterDatabase" localSheetId="0" hidden="1">'01.01.18'!$A$3:$ED$48</definedName>
    <definedName name="Z_027ED452_6E36_405C_A380_C4AAA8274A51_.wvu.FilterData" localSheetId="0" hidden="1">'01.01.18'!$A$3:$CQ$48</definedName>
    <definedName name="Z_06F3E528_7FD7_45EA_9733_70696AB6E064_.wvu.FilterData" localSheetId="0" hidden="1">'01.01.18'!$A$3:$ED$49</definedName>
    <definedName name="Z_06F3E528_7FD7_45EA_9733_70696AB6E064_.wvu.PrintTitles" localSheetId="0" hidden="1">'01.01.18'!$A:$A</definedName>
    <definedName name="Z_1E58ABDF_F5FA_4F2B_9F79_57A1C9A64C57_.wvu.FilterData" localSheetId="0" hidden="1">'01.01.18'!$A$3:$ED$49</definedName>
    <definedName name="Z_2FCE8099_1417_485A_8511_EE723EEA4481_.wvu.FilterData" localSheetId="0" hidden="1">'01.01.18'!$A$3:$CQ$48</definedName>
    <definedName name="Z_3EA3AE44_20E6_4193_A2F8_53C22C0865C0_.wvu.FilterData" localSheetId="0" hidden="1">'01.01.18'!$A$3:$ED$49</definedName>
    <definedName name="Z_47618C2E_2D42_45CA_BC54_3925FFBF6CE6_.wvu.FilterData" localSheetId="0" hidden="1">'01.01.18'!$A$3:$CQ$48</definedName>
    <definedName name="Z_5623871A_FE63_4492_ACCA_57FBC37D74A2_.wvu.FilterData" localSheetId="0" hidden="1">'01.01.18'!$A$3:$CQ$48</definedName>
    <definedName name="Z_67FD0576_AFA8_4CFA_A2B0_67851B563777_.wvu.FilterData" localSheetId="0" hidden="1">'01.01.18'!$A$3:$ED$49</definedName>
    <definedName name="Z_7DFBAF4F_EE4F_4154_8998_FD24AFC87B75_.wvu.FilterData" localSheetId="0" hidden="1">'01.01.18'!$A$3:$CQ$48</definedName>
    <definedName name="Z_83B01B27_C2A7_4B20_A590_F8781D350302_.wvu.FilterData" localSheetId="0" hidden="1">'01.01.18'!$A$3:$CQ$48</definedName>
    <definedName name="Z_8479B930_2ECF_4EA0_A962_FA0F8FFA65E9_.wvu.Cols" localSheetId="0" hidden="1">'01.01.18'!$AK:$AW</definedName>
    <definedName name="Z_8479B930_2ECF_4EA0_A962_FA0F8FFA65E9_.wvu.FilterData" localSheetId="0" hidden="1">'01.01.18'!$A$3:$CQ$48</definedName>
    <definedName name="Z_8479B930_2ECF_4EA0_A962_FA0F8FFA65E9_.wvu.PrintTitles" localSheetId="0" hidden="1">'01.01.18'!$A:$A</definedName>
    <definedName name="Z_86509CF0_1693_4145_BD67_1D5B5BC26910_.wvu.Cols" localSheetId="0" hidden="1">'01.01.18'!$AP:$BQ,'01.01.18'!$BX:$CA</definedName>
    <definedName name="Z_86509CF0_1693_4145_BD67_1D5B5BC26910_.wvu.FilterData" localSheetId="0" hidden="1">'01.01.18'!$A$3:$CQ$48</definedName>
    <definedName name="Z_87FAD824_FED7_4F1B_9277_9B725CB39092_.wvu.FilterData" localSheetId="0" hidden="1">'01.01.18'!$A$3:$ED$49</definedName>
    <definedName name="Z_9625BFD3_6AEA_44D4_8F34_A9CE23E02485_.wvu.FilterData" localSheetId="0" hidden="1">'01.01.18'!$A$3:$ED$49</definedName>
    <definedName name="Z_96F19E6A_E9EC_4613_AA7E_553FFAF2726F_.wvu.FilterData" localSheetId="0" hidden="1">'01.01.18'!$A$3:$CQ$48</definedName>
    <definedName name="Z_A073C89F_C785_4083_91CF_BBD92C69538C_.wvu.FilterData" localSheetId="0" hidden="1">'01.01.18'!$A$3:$CQ$48</definedName>
    <definedName name="Z_A0CB5671_798E_47D4_8F2F_926DE6C0913F_.wvu.FilterData" localSheetId="0" hidden="1">'01.01.18'!$A$3:$CQ$48</definedName>
    <definedName name="Z_CC3239AA_6ABC_4AD9_82FB_E11EF96A938B_.wvu.FilterData" localSheetId="0" hidden="1">'01.01.18'!$A$3:$ED$49</definedName>
    <definedName name="Z_CCE22413_FD19_4F63_B002_75D8202D430D_.wvu.FilterData" localSheetId="0" hidden="1">'01.01.18'!$A$3:$ED$49</definedName>
    <definedName name="Z_E3C09BFA_8B90_4516_B4A1_C40194786251_.wvu.FilterData" localSheetId="0" hidden="1">'01.01.18'!$A$3:$ED$49</definedName>
    <definedName name="Z_E6E35B51_2B6C_4505_80DA_44E3E0129050_.wvu.FilterData" localSheetId="0" hidden="1">'01.01.18'!$A$3:$ED$48</definedName>
    <definedName name="_xlnm.Print_Titles" localSheetId="0">'01.01.18'!$A:$A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DJ5" i="1" s="1"/>
  <c r="AZ4" i="1"/>
  <c r="BA4" i="1"/>
  <c r="X5" i="1"/>
  <c r="Z5" i="1"/>
  <c r="AC5" i="1"/>
  <c r="AE5" i="1"/>
  <c r="AR5" i="1"/>
  <c r="AS5" i="1"/>
  <c r="BF5" i="1"/>
  <c r="BG5" i="1"/>
  <c r="CU5" i="1"/>
  <c r="CV5" i="1" s="1"/>
  <c r="AZ5" i="1"/>
  <c r="BA5" i="1"/>
  <c r="CL5" i="1"/>
  <c r="CM5" i="1"/>
  <c r="DC5" i="1"/>
  <c r="DD5" i="1"/>
  <c r="BL5" i="1"/>
  <c r="BM5" i="1"/>
  <c r="X6" i="1"/>
  <c r="Z6" i="1"/>
  <c r="AC6" i="1"/>
  <c r="AE6" i="1" s="1"/>
  <c r="AR6" i="1"/>
  <c r="AS6" i="1"/>
  <c r="BF6" i="1"/>
  <c r="BG6" i="1"/>
  <c r="CU6" i="1"/>
  <c r="CV6" i="1"/>
  <c r="AZ6" i="1"/>
  <c r="BA6" i="1"/>
  <c r="CL6" i="1"/>
  <c r="CM6" i="1"/>
  <c r="DD6" i="1"/>
  <c r="DI6" i="1"/>
  <c r="DJ6" i="1"/>
  <c r="BL6" i="1"/>
  <c r="BM6" i="1"/>
  <c r="X7" i="1"/>
  <c r="Z7" i="1"/>
  <c r="AC7" i="1"/>
  <c r="AE7" i="1" s="1"/>
  <c r="AR7" i="1"/>
  <c r="AS7" i="1"/>
  <c r="BF7" i="1"/>
  <c r="BG7" i="1" s="1"/>
  <c r="CU7" i="1"/>
  <c r="CV7" i="1"/>
  <c r="AZ7" i="1"/>
  <c r="BA7" i="1"/>
  <c r="CL7" i="1"/>
  <c r="CM7" i="1"/>
  <c r="DC7" i="1"/>
  <c r="DD7" i="1" s="1"/>
  <c r="DI7" i="1"/>
  <c r="DJ7" i="1"/>
  <c r="BL7" i="1"/>
  <c r="BM7" i="1" s="1"/>
  <c r="X8" i="1"/>
  <c r="Z8" i="1"/>
  <c r="AC8" i="1"/>
  <c r="AE8" i="1"/>
  <c r="AR8" i="1"/>
  <c r="AS8" i="1"/>
  <c r="BF8" i="1"/>
  <c r="BG8" i="1" s="1"/>
  <c r="CU8" i="1"/>
  <c r="CV8" i="1"/>
  <c r="ED8" i="1"/>
  <c r="AZ8" i="1"/>
  <c r="BA8" i="1" s="1"/>
  <c r="EG8" i="1" s="1"/>
  <c r="CL8" i="1"/>
  <c r="CM8" i="1"/>
  <c r="CY8" i="1"/>
  <c r="CZ8" i="1"/>
  <c r="DI8" i="1"/>
  <c r="DJ8" i="1"/>
  <c r="BL8" i="1"/>
  <c r="BM8" i="1"/>
  <c r="X9" i="1"/>
  <c r="Z9" i="1"/>
  <c r="AC9" i="1"/>
  <c r="AE9" i="1" s="1"/>
  <c r="AR9" i="1"/>
  <c r="AS9" i="1"/>
  <c r="BF9" i="1"/>
  <c r="BG9" i="1"/>
  <c r="CU9" i="1"/>
  <c r="CV9" i="1"/>
  <c r="ED9" i="1"/>
  <c r="AZ9" i="1"/>
  <c r="BA9" i="1"/>
  <c r="CL9" i="1"/>
  <c r="CM9" i="1" s="1"/>
  <c r="DC9" i="1"/>
  <c r="DD9" i="1"/>
  <c r="DI9" i="1"/>
  <c r="DJ9" i="1"/>
  <c r="BL9" i="1"/>
  <c r="BM9" i="1"/>
  <c r="X10" i="1"/>
  <c r="Z10" i="1" s="1"/>
  <c r="AC10" i="1"/>
  <c r="AE10" i="1"/>
  <c r="AR10" i="1"/>
  <c r="AS10" i="1" s="1"/>
  <c r="BF10" i="1"/>
  <c r="BG10" i="1"/>
  <c r="CU10" i="1"/>
  <c r="CV10" i="1"/>
  <c r="ED10" i="1"/>
  <c r="AZ10" i="1"/>
  <c r="BA10" i="1"/>
  <c r="CL10" i="1"/>
  <c r="CM10" i="1"/>
  <c r="CY10" i="1"/>
  <c r="CZ10" i="1"/>
  <c r="DC10" i="1"/>
  <c r="DD10" i="1" s="1"/>
  <c r="BL10" i="1"/>
  <c r="BM10" i="1"/>
  <c r="X11" i="1"/>
  <c r="Z11" i="1"/>
  <c r="AC11" i="1"/>
  <c r="AE11" i="1"/>
  <c r="AR11" i="1"/>
  <c r="AS11" i="1"/>
  <c r="BF11" i="1"/>
  <c r="BG11" i="1"/>
  <c r="CU11" i="1"/>
  <c r="CV11" i="1" s="1"/>
  <c r="AZ11" i="1"/>
  <c r="BA11" i="1"/>
  <c r="CL11" i="1"/>
  <c r="CM11" i="1"/>
  <c r="DC11" i="1"/>
  <c r="DD11" i="1"/>
  <c r="DI11" i="1"/>
  <c r="DJ11" i="1"/>
  <c r="BL11" i="1"/>
  <c r="BM11" i="1"/>
  <c r="X12" i="1"/>
  <c r="Z12" i="1" s="1"/>
  <c r="EG12" i="1" s="1"/>
  <c r="AC12" i="1"/>
  <c r="AE12" i="1"/>
  <c r="AR12" i="1"/>
  <c r="AS12" i="1"/>
  <c r="BF12" i="1"/>
  <c r="BG12" i="1"/>
  <c r="CU12" i="1"/>
  <c r="CV12" i="1"/>
  <c r="AZ12" i="1"/>
  <c r="BA12" i="1"/>
  <c r="CL12" i="1"/>
  <c r="CM12" i="1" s="1"/>
  <c r="CY12" i="1"/>
  <c r="CZ12" i="1"/>
  <c r="DC12" i="1"/>
  <c r="DD12" i="1"/>
  <c r="DI12" i="1"/>
  <c r="DJ12" i="1"/>
  <c r="BL12" i="1"/>
  <c r="BM12" i="1"/>
  <c r="X13" i="1"/>
  <c r="Z13" i="1"/>
  <c r="AC13" i="1"/>
  <c r="AE13" i="1" s="1"/>
  <c r="AR13" i="1"/>
  <c r="AS13" i="1"/>
  <c r="BF13" i="1"/>
  <c r="BG13" i="1"/>
  <c r="CU13" i="1"/>
  <c r="CV13" i="1"/>
  <c r="ED13" i="1"/>
  <c r="AZ13" i="1"/>
  <c r="BA13" i="1"/>
  <c r="CL13" i="1"/>
  <c r="CM13" i="1" s="1"/>
  <c r="DC13" i="1"/>
  <c r="DD13" i="1"/>
  <c r="DI13" i="1"/>
  <c r="DJ13" i="1"/>
  <c r="BL13" i="1"/>
  <c r="BM13" i="1"/>
  <c r="X14" i="1"/>
  <c r="Z14" i="1" s="1"/>
  <c r="AC14" i="1"/>
  <c r="AE14" i="1"/>
  <c r="AR14" i="1"/>
  <c r="AS14" i="1" s="1"/>
  <c r="BF14" i="1"/>
  <c r="BG14" i="1"/>
  <c r="CU14" i="1"/>
  <c r="CV14" i="1"/>
  <c r="AZ14" i="1"/>
  <c r="BA14" i="1"/>
  <c r="CL14" i="1"/>
  <c r="CM14" i="1" s="1"/>
  <c r="DC14" i="1"/>
  <c r="DD14" i="1"/>
  <c r="DI14" i="1"/>
  <c r="DJ14" i="1" s="1"/>
  <c r="BL14" i="1"/>
  <c r="BM14" i="1"/>
  <c r="X15" i="1"/>
  <c r="Z15" i="1"/>
  <c r="AC15" i="1"/>
  <c r="AE15" i="1"/>
  <c r="AR15" i="1"/>
  <c r="AS15" i="1" s="1"/>
  <c r="BF15" i="1"/>
  <c r="BG15" i="1"/>
  <c r="ED15" i="1"/>
  <c r="AZ15" i="1"/>
  <c r="BA15" i="1" s="1"/>
  <c r="CL15" i="1"/>
  <c r="CM15" i="1"/>
  <c r="CY15" i="1"/>
  <c r="CZ15" i="1"/>
  <c r="DI15" i="1"/>
  <c r="DJ15" i="1"/>
  <c r="X4" i="1"/>
  <c r="Z4" i="1"/>
  <c r="AC4" i="1"/>
  <c r="AE4" i="1"/>
  <c r="AR4" i="1"/>
  <c r="AS4" i="1" s="1"/>
  <c r="EG4" i="1" s="1"/>
  <c r="BF4" i="1"/>
  <c r="BG4" i="1"/>
  <c r="ED4" i="1"/>
  <c r="CL4" i="1"/>
  <c r="CM4" i="1"/>
  <c r="DC4" i="1"/>
  <c r="DD4" i="1" s="1"/>
  <c r="DI4" i="1"/>
  <c r="DJ4" i="1"/>
  <c r="CU4" i="1"/>
  <c r="CV4" i="1" s="1"/>
  <c r="BL4" i="1"/>
  <c r="BM4" i="1"/>
  <c r="G4" i="1"/>
  <c r="I4" i="1"/>
  <c r="N4" i="1"/>
  <c r="P4" i="1"/>
  <c r="U4" i="1"/>
  <c r="AH4" i="1"/>
  <c r="AJ4" i="1"/>
  <c r="CZ4" i="1"/>
  <c r="DZ4" i="1"/>
  <c r="G5" i="1"/>
  <c r="I5" i="1" s="1"/>
  <c r="N5" i="1"/>
  <c r="P5" i="1"/>
  <c r="U5" i="1"/>
  <c r="EG5" i="1" s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 s="1"/>
  <c r="U7" i="1"/>
  <c r="AH7" i="1"/>
  <c r="AJ7" i="1"/>
  <c r="CZ7" i="1"/>
  <c r="DV7" i="1"/>
  <c r="DX7" i="1"/>
  <c r="DZ7" i="1"/>
  <c r="G8" i="1"/>
  <c r="I8" i="1"/>
  <c r="N8" i="1"/>
  <c r="P8" i="1"/>
  <c r="U8" i="1"/>
  <c r="AH8" i="1"/>
  <c r="AJ8" i="1"/>
  <c r="DV8" i="1"/>
  <c r="DX8" i="1"/>
  <c r="DZ8" i="1"/>
  <c r="G9" i="1"/>
  <c r="I9" i="1"/>
  <c r="N9" i="1"/>
  <c r="P9" i="1"/>
  <c r="U9" i="1"/>
  <c r="EG9" i="1" s="1"/>
  <c r="AH9" i="1"/>
  <c r="AJ9" i="1" s="1"/>
  <c r="CZ9" i="1"/>
  <c r="DV9" i="1"/>
  <c r="DX9" i="1"/>
  <c r="DZ9" i="1"/>
  <c r="G10" i="1"/>
  <c r="I10" i="1"/>
  <c r="N10" i="1"/>
  <c r="P10" i="1"/>
  <c r="U10" i="1"/>
  <c r="AH10" i="1"/>
  <c r="AJ10" i="1"/>
  <c r="DV10" i="1"/>
  <c r="DX10" i="1"/>
  <c r="DZ10" i="1"/>
  <c r="G11" i="1"/>
  <c r="I11" i="1" s="1"/>
  <c r="N11" i="1"/>
  <c r="P11" i="1"/>
  <c r="U11" i="1"/>
  <c r="AH11" i="1"/>
  <c r="AJ11" i="1"/>
  <c r="CZ11" i="1"/>
  <c r="DV11" i="1"/>
  <c r="DX11" i="1"/>
  <c r="DZ11" i="1"/>
  <c r="G12" i="1"/>
  <c r="I12" i="1"/>
  <c r="N12" i="1"/>
  <c r="P12" i="1" s="1"/>
  <c r="U12" i="1"/>
  <c r="AH12" i="1"/>
  <c r="AJ12" i="1"/>
  <c r="DV12" i="1"/>
  <c r="DX12" i="1"/>
  <c r="DZ12" i="1"/>
  <c r="G13" i="1"/>
  <c r="I13" i="1"/>
  <c r="N13" i="1"/>
  <c r="P13" i="1"/>
  <c r="U13" i="1"/>
  <c r="AH13" i="1"/>
  <c r="AJ13" i="1"/>
  <c r="CZ13" i="1"/>
  <c r="DV13" i="1"/>
  <c r="DX13" i="1"/>
  <c r="DZ13" i="1"/>
  <c r="G14" i="1"/>
  <c r="I14" i="1" s="1"/>
  <c r="N14" i="1"/>
  <c r="P14" i="1"/>
  <c r="U14" i="1"/>
  <c r="AH14" i="1"/>
  <c r="AJ14" i="1" s="1"/>
  <c r="CZ14" i="1"/>
  <c r="DV14" i="1"/>
  <c r="DX14" i="1"/>
  <c r="DZ14" i="1"/>
  <c r="G15" i="1"/>
  <c r="I15" i="1"/>
  <c r="N15" i="1"/>
  <c r="P15" i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/>
  <c r="N16" i="1"/>
  <c r="P16" i="1"/>
  <c r="U16" i="1"/>
  <c r="X16" i="1"/>
  <c r="Z16" i="1" s="1"/>
  <c r="AC16" i="1"/>
  <c r="AE16" i="1"/>
  <c r="AR16" i="1"/>
  <c r="AS16" i="1" s="1"/>
  <c r="AZ16" i="1"/>
  <c r="BA16" i="1"/>
  <c r="BW16" i="1"/>
  <c r="CL16" i="1"/>
  <c r="CM16" i="1"/>
  <c r="CO16" i="1"/>
  <c r="CU16" i="1"/>
  <c r="CV16" i="1"/>
  <c r="DJ16" i="1"/>
  <c r="DV16" i="1"/>
  <c r="DX16" i="1"/>
  <c r="DZ16" i="1"/>
  <c r="ED16" i="1"/>
  <c r="G17" i="1"/>
  <c r="I17" i="1"/>
  <c r="EG17" i="1" s="1"/>
  <c r="N17" i="1"/>
  <c r="P17" i="1"/>
  <c r="U17" i="1"/>
  <c r="X17" i="1"/>
  <c r="Z17" i="1"/>
  <c r="AC17" i="1"/>
  <c r="AE17" i="1"/>
  <c r="AR17" i="1"/>
  <c r="AS17" i="1" s="1"/>
  <c r="AZ17" i="1"/>
  <c r="BA17" i="1"/>
  <c r="BW17" i="1"/>
  <c r="CL17" i="1"/>
  <c r="CM17" i="1"/>
  <c r="CO17" i="1"/>
  <c r="CU17" i="1"/>
  <c r="CV17" i="1"/>
  <c r="DJ17" i="1"/>
  <c r="DV17" i="1"/>
  <c r="DX17" i="1"/>
  <c r="DZ17" i="1"/>
  <c r="ED17" i="1"/>
  <c r="G18" i="1"/>
  <c r="I18" i="1"/>
  <c r="N18" i="1"/>
  <c r="P18" i="1"/>
  <c r="U18" i="1"/>
  <c r="X18" i="1"/>
  <c r="Z18" i="1"/>
  <c r="AC18" i="1"/>
  <c r="AE18" i="1" s="1"/>
  <c r="EG18" i="1" s="1"/>
  <c r="AR18" i="1"/>
  <c r="AS18" i="1"/>
  <c r="AZ18" i="1"/>
  <c r="BA18" i="1"/>
  <c r="BW18" i="1"/>
  <c r="CM18" i="1"/>
  <c r="CO18" i="1"/>
  <c r="CU18" i="1"/>
  <c r="CV18" i="1"/>
  <c r="DJ18" i="1"/>
  <c r="DV18" i="1"/>
  <c r="DX18" i="1"/>
  <c r="DZ18" i="1"/>
  <c r="ED18" i="1"/>
  <c r="G19" i="1"/>
  <c r="I19" i="1"/>
  <c r="N19" i="1"/>
  <c r="P19" i="1"/>
  <c r="EG19" i="1" s="1"/>
  <c r="U19" i="1"/>
  <c r="X19" i="1"/>
  <c r="Z19" i="1"/>
  <c r="AC19" i="1"/>
  <c r="AE19" i="1" s="1"/>
  <c r="AR19" i="1"/>
  <c r="AS19" i="1"/>
  <c r="AZ19" i="1"/>
  <c r="BA19" i="1"/>
  <c r="BW19" i="1"/>
  <c r="CM19" i="1"/>
  <c r="CO19" i="1"/>
  <c r="CU19" i="1"/>
  <c r="CV19" i="1"/>
  <c r="DJ19" i="1"/>
  <c r="DV19" i="1"/>
  <c r="DX19" i="1"/>
  <c r="DZ19" i="1"/>
  <c r="ED19" i="1"/>
  <c r="G20" i="1"/>
  <c r="I20" i="1"/>
  <c r="N20" i="1"/>
  <c r="P20" i="1"/>
  <c r="U20" i="1"/>
  <c r="X20" i="1"/>
  <c r="Z20" i="1"/>
  <c r="AC20" i="1"/>
  <c r="AE20" i="1"/>
  <c r="AR20" i="1"/>
  <c r="AS20" i="1" s="1"/>
  <c r="AZ20" i="1"/>
  <c r="BA20" i="1"/>
  <c r="BW20" i="1"/>
  <c r="CM20" i="1"/>
  <c r="CO20" i="1"/>
  <c r="CU20" i="1"/>
  <c r="CV20" i="1" s="1"/>
  <c r="DJ20" i="1"/>
  <c r="DV20" i="1"/>
  <c r="DX20" i="1"/>
  <c r="DZ20" i="1"/>
  <c r="ED20" i="1"/>
  <c r="G21" i="1"/>
  <c r="I21" i="1"/>
  <c r="N21" i="1"/>
  <c r="P21" i="1"/>
  <c r="U21" i="1"/>
  <c r="X21" i="1"/>
  <c r="Z21" i="1"/>
  <c r="AC21" i="1"/>
  <c r="AE21" i="1"/>
  <c r="AR21" i="1"/>
  <c r="AS21" i="1" s="1"/>
  <c r="AZ21" i="1"/>
  <c r="BA21" i="1"/>
  <c r="BW21" i="1"/>
  <c r="CL21" i="1"/>
  <c r="CM21" i="1"/>
  <c r="CO21" i="1"/>
  <c r="CU21" i="1"/>
  <c r="CV21" i="1"/>
  <c r="DJ21" i="1"/>
  <c r="DV21" i="1"/>
  <c r="DX21" i="1"/>
  <c r="DZ21" i="1"/>
  <c r="ED21" i="1"/>
  <c r="G22" i="1"/>
  <c r="I22" i="1"/>
  <c r="N22" i="1"/>
  <c r="P22" i="1"/>
  <c r="U22" i="1"/>
  <c r="X22" i="1"/>
  <c r="Z22" i="1"/>
  <c r="AC22" i="1"/>
  <c r="AE22" i="1"/>
  <c r="AR22" i="1"/>
  <c r="AS22" i="1" s="1"/>
  <c r="AZ22" i="1"/>
  <c r="BA22" i="1"/>
  <c r="BW22" i="1"/>
  <c r="CL22" i="1"/>
  <c r="CM22" i="1"/>
  <c r="CO22" i="1"/>
  <c r="CU22" i="1"/>
  <c r="CV22" i="1"/>
  <c r="DJ22" i="1"/>
  <c r="DV22" i="1"/>
  <c r="DX22" i="1"/>
  <c r="DZ22" i="1"/>
  <c r="ED22" i="1"/>
  <c r="G23" i="1"/>
  <c r="I23" i="1"/>
  <c r="N23" i="1"/>
  <c r="P23" i="1"/>
  <c r="U23" i="1"/>
  <c r="X23" i="1"/>
  <c r="Z23" i="1"/>
  <c r="AC23" i="1"/>
  <c r="AE23" i="1"/>
  <c r="AR23" i="1"/>
  <c r="AS23" i="1" s="1"/>
  <c r="AZ23" i="1"/>
  <c r="BA23" i="1"/>
  <c r="BW23" i="1"/>
  <c r="CL23" i="1"/>
  <c r="CM23" i="1"/>
  <c r="CO23" i="1"/>
  <c r="CU23" i="1"/>
  <c r="CV23" i="1"/>
  <c r="DJ23" i="1"/>
  <c r="DV23" i="1"/>
  <c r="DX23" i="1"/>
  <c r="DZ23" i="1"/>
  <c r="ED23" i="1"/>
  <c r="G24" i="1"/>
  <c r="I24" i="1"/>
  <c r="N24" i="1"/>
  <c r="P24" i="1"/>
  <c r="U24" i="1"/>
  <c r="X24" i="1"/>
  <c r="Z24" i="1"/>
  <c r="AC24" i="1"/>
  <c r="AE24" i="1"/>
  <c r="AR24" i="1"/>
  <c r="AS24" i="1" s="1"/>
  <c r="AZ24" i="1"/>
  <c r="BA24" i="1"/>
  <c r="BW24" i="1"/>
  <c r="CM24" i="1"/>
  <c r="CO24" i="1"/>
  <c r="CU24" i="1"/>
  <c r="CV24" i="1" s="1"/>
  <c r="DJ24" i="1"/>
  <c r="DV24" i="1"/>
  <c r="DX24" i="1"/>
  <c r="DZ24" i="1"/>
  <c r="ED24" i="1"/>
  <c r="G25" i="1"/>
  <c r="I25" i="1"/>
  <c r="N25" i="1"/>
  <c r="P25" i="1"/>
  <c r="U25" i="1"/>
  <c r="X25" i="1"/>
  <c r="Z25" i="1" s="1"/>
  <c r="AC25" i="1"/>
  <c r="AE25" i="1"/>
  <c r="AR25" i="1"/>
  <c r="AS25" i="1" s="1"/>
  <c r="AZ25" i="1"/>
  <c r="BA25" i="1"/>
  <c r="BW25" i="1"/>
  <c r="CL25" i="1"/>
  <c r="CM25" i="1"/>
  <c r="CO25" i="1"/>
  <c r="CU25" i="1"/>
  <c r="CV25" i="1"/>
  <c r="DJ25" i="1"/>
  <c r="DV25" i="1"/>
  <c r="DX25" i="1"/>
  <c r="DZ25" i="1"/>
  <c r="ED25" i="1"/>
  <c r="G26" i="1"/>
  <c r="I26" i="1"/>
  <c r="N26" i="1"/>
  <c r="P26" i="1"/>
  <c r="U26" i="1"/>
  <c r="X26" i="1"/>
  <c r="Z26" i="1"/>
  <c r="AC26" i="1"/>
  <c r="AE26" i="1"/>
  <c r="AR26" i="1"/>
  <c r="AS26" i="1" s="1"/>
  <c r="AZ26" i="1"/>
  <c r="BA26" i="1"/>
  <c r="BW26" i="1"/>
  <c r="CM26" i="1"/>
  <c r="CO26" i="1"/>
  <c r="CU26" i="1"/>
  <c r="CV26" i="1" s="1"/>
  <c r="DJ26" i="1"/>
  <c r="DV26" i="1"/>
  <c r="DX26" i="1"/>
  <c r="DZ26" i="1"/>
  <c r="ED26" i="1"/>
  <c r="G27" i="1"/>
  <c r="I27" i="1"/>
  <c r="N27" i="1"/>
  <c r="P27" i="1"/>
  <c r="U27" i="1"/>
  <c r="X27" i="1"/>
  <c r="Z27" i="1" s="1"/>
  <c r="AC27" i="1"/>
  <c r="AE27" i="1"/>
  <c r="AR27" i="1"/>
  <c r="AS27" i="1" s="1"/>
  <c r="AZ27" i="1"/>
  <c r="BA27" i="1"/>
  <c r="BW27" i="1"/>
  <c r="CL27" i="1"/>
  <c r="CM27" i="1"/>
  <c r="CO27" i="1"/>
  <c r="CU27" i="1"/>
  <c r="CV27" i="1" s="1"/>
  <c r="DJ27" i="1"/>
  <c r="DV27" i="1"/>
  <c r="DX27" i="1"/>
  <c r="DZ27" i="1"/>
  <c r="ED27" i="1"/>
  <c r="G28" i="1"/>
  <c r="I28" i="1"/>
  <c r="N28" i="1"/>
  <c r="P28" i="1"/>
  <c r="U28" i="1"/>
  <c r="X28" i="1"/>
  <c r="Z28" i="1"/>
  <c r="AC28" i="1"/>
  <c r="AE28" i="1"/>
  <c r="AR28" i="1"/>
  <c r="AS28" i="1" s="1"/>
  <c r="AZ28" i="1"/>
  <c r="BA28" i="1"/>
  <c r="BW28" i="1"/>
  <c r="CM28" i="1"/>
  <c r="CO28" i="1"/>
  <c r="CU28" i="1"/>
  <c r="CV28" i="1" s="1"/>
  <c r="DJ28" i="1"/>
  <c r="DV28" i="1"/>
  <c r="DX28" i="1"/>
  <c r="DZ28" i="1"/>
  <c r="ED28" i="1"/>
  <c r="G29" i="1"/>
  <c r="I29" i="1"/>
  <c r="N29" i="1"/>
  <c r="P29" i="1"/>
  <c r="U29" i="1"/>
  <c r="X29" i="1"/>
  <c r="Z29" i="1" s="1"/>
  <c r="AC29" i="1"/>
  <c r="AE29" i="1"/>
  <c r="AR29" i="1"/>
  <c r="AS29" i="1" s="1"/>
  <c r="AZ29" i="1"/>
  <c r="BA29" i="1"/>
  <c r="BW29" i="1"/>
  <c r="CL29" i="1"/>
  <c r="CM29" i="1"/>
  <c r="CO29" i="1"/>
  <c r="CU29" i="1"/>
  <c r="CV29" i="1" s="1"/>
  <c r="DJ29" i="1"/>
  <c r="DV29" i="1"/>
  <c r="DX29" i="1"/>
  <c r="DZ29" i="1"/>
  <c r="ED29" i="1"/>
  <c r="G30" i="1"/>
  <c r="I30" i="1"/>
  <c r="N30" i="1"/>
  <c r="P30" i="1"/>
  <c r="U30" i="1"/>
  <c r="X30" i="1"/>
  <c r="Z30" i="1" s="1"/>
  <c r="AC30" i="1"/>
  <c r="AE30" i="1"/>
  <c r="AR30" i="1"/>
  <c r="AS30" i="1" s="1"/>
  <c r="AZ30" i="1"/>
  <c r="BA30" i="1"/>
  <c r="BW30" i="1"/>
  <c r="CM30" i="1"/>
  <c r="CO30" i="1"/>
  <c r="CU30" i="1"/>
  <c r="CV30" i="1"/>
  <c r="DJ30" i="1"/>
  <c r="DV30" i="1"/>
  <c r="DX30" i="1"/>
  <c r="DZ30" i="1"/>
  <c r="ED30" i="1"/>
  <c r="G31" i="1"/>
  <c r="I31" i="1"/>
  <c r="N31" i="1"/>
  <c r="P31" i="1"/>
  <c r="EG31" i="1" s="1"/>
  <c r="U31" i="1"/>
  <c r="X31" i="1"/>
  <c r="Z31" i="1"/>
  <c r="AC31" i="1"/>
  <c r="AE31" i="1"/>
  <c r="AR31" i="1"/>
  <c r="AS31" i="1"/>
  <c r="AZ31" i="1"/>
  <c r="BA31" i="1"/>
  <c r="BW31" i="1"/>
  <c r="CM31" i="1"/>
  <c r="CO31" i="1"/>
  <c r="CU31" i="1"/>
  <c r="CV31" i="1"/>
  <c r="DJ31" i="1"/>
  <c r="DV31" i="1"/>
  <c r="DX31" i="1"/>
  <c r="DZ31" i="1"/>
  <c r="ED31" i="1"/>
  <c r="G32" i="1"/>
  <c r="I32" i="1"/>
  <c r="N32" i="1"/>
  <c r="P32" i="1"/>
  <c r="U32" i="1"/>
  <c r="EG32" i="1" s="1"/>
  <c r="X32" i="1"/>
  <c r="Z32" i="1"/>
  <c r="AC32" i="1"/>
  <c r="AE32" i="1"/>
  <c r="AR32" i="1"/>
  <c r="AS32" i="1"/>
  <c r="AZ32" i="1"/>
  <c r="BA32" i="1"/>
  <c r="BW32" i="1"/>
  <c r="CL32" i="1"/>
  <c r="CM32" i="1"/>
  <c r="CO32" i="1"/>
  <c r="CU32" i="1"/>
  <c r="CV32" i="1"/>
  <c r="DJ32" i="1"/>
  <c r="DV32" i="1"/>
  <c r="DX32" i="1"/>
  <c r="DZ32" i="1"/>
  <c r="ED32" i="1"/>
  <c r="G33" i="1"/>
  <c r="I33" i="1"/>
  <c r="N33" i="1"/>
  <c r="P33" i="1"/>
  <c r="U33" i="1"/>
  <c r="X33" i="1"/>
  <c r="Z33" i="1"/>
  <c r="AC33" i="1"/>
  <c r="AE33" i="1"/>
  <c r="AR33" i="1"/>
  <c r="AS33" i="1" s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N34" i="1"/>
  <c r="P34" i="1"/>
  <c r="U34" i="1"/>
  <c r="X34" i="1"/>
  <c r="Z34" i="1" s="1"/>
  <c r="AC34" i="1"/>
  <c r="AE34" i="1"/>
  <c r="AR34" i="1"/>
  <c r="AS34" i="1" s="1"/>
  <c r="AZ34" i="1"/>
  <c r="BA34" i="1"/>
  <c r="BW34" i="1"/>
  <c r="CM34" i="1"/>
  <c r="CO34" i="1"/>
  <c r="CU34" i="1"/>
  <c r="CV34" i="1"/>
  <c r="DJ34" i="1"/>
  <c r="DV34" i="1"/>
  <c r="DX34" i="1"/>
  <c r="DZ34" i="1"/>
  <c r="ED34" i="1"/>
  <c r="G35" i="1"/>
  <c r="I35" i="1"/>
  <c r="N35" i="1"/>
  <c r="P35" i="1"/>
  <c r="U35" i="1"/>
  <c r="X35" i="1"/>
  <c r="Z35" i="1" s="1"/>
  <c r="AC35" i="1"/>
  <c r="AE35" i="1"/>
  <c r="AR35" i="1"/>
  <c r="AS35" i="1" s="1"/>
  <c r="AZ35" i="1"/>
  <c r="BA35" i="1"/>
  <c r="BW35" i="1"/>
  <c r="CL35" i="1"/>
  <c r="CM35" i="1"/>
  <c r="CO35" i="1"/>
  <c r="CU35" i="1"/>
  <c r="CV35" i="1" s="1"/>
  <c r="DJ35" i="1"/>
  <c r="DV35" i="1"/>
  <c r="DX35" i="1"/>
  <c r="DZ35" i="1"/>
  <c r="ED35" i="1"/>
  <c r="F36" i="1"/>
  <c r="G36" i="1"/>
  <c r="I36" i="1"/>
  <c r="EG36" i="1" s="1"/>
  <c r="N36" i="1"/>
  <c r="P36" i="1"/>
  <c r="U36" i="1"/>
  <c r="X36" i="1"/>
  <c r="Z36" i="1"/>
  <c r="AC36" i="1"/>
  <c r="AE36" i="1"/>
  <c r="AR36" i="1"/>
  <c r="AS36" i="1"/>
  <c r="AZ36" i="1"/>
  <c r="BA36" i="1"/>
  <c r="BW36" i="1"/>
  <c r="CL36" i="1"/>
  <c r="CM36" i="1"/>
  <c r="CO36" i="1"/>
  <c r="CU36" i="1"/>
  <c r="CV36" i="1"/>
  <c r="DJ36" i="1"/>
  <c r="DV36" i="1"/>
  <c r="DX36" i="1"/>
  <c r="DZ36" i="1"/>
  <c r="ED36" i="1"/>
  <c r="G37" i="1"/>
  <c r="I37" i="1"/>
  <c r="N37" i="1"/>
  <c r="P37" i="1"/>
  <c r="U37" i="1"/>
  <c r="X37" i="1"/>
  <c r="Z37" i="1"/>
  <c r="AC37" i="1"/>
  <c r="AE37" i="1"/>
  <c r="AR37" i="1"/>
  <c r="AS37" i="1"/>
  <c r="AZ37" i="1"/>
  <c r="BA37" i="1"/>
  <c r="BW37" i="1"/>
  <c r="CM37" i="1"/>
  <c r="CO37" i="1"/>
  <c r="CU37" i="1"/>
  <c r="CV37" i="1" s="1"/>
  <c r="DJ37" i="1"/>
  <c r="DV37" i="1"/>
  <c r="DX37" i="1"/>
  <c r="DZ37" i="1"/>
  <c r="ED37" i="1"/>
  <c r="G38" i="1"/>
  <c r="I38" i="1"/>
  <c r="N38" i="1"/>
  <c r="P38" i="1"/>
  <c r="U38" i="1"/>
  <c r="X38" i="1"/>
  <c r="Z38" i="1" s="1"/>
  <c r="AC38" i="1"/>
  <c r="AE38" i="1"/>
  <c r="AR38" i="1"/>
  <c r="AS38" i="1" s="1"/>
  <c r="AZ38" i="1"/>
  <c r="BA38" i="1"/>
  <c r="BW38" i="1"/>
  <c r="CM38" i="1"/>
  <c r="CO38" i="1"/>
  <c r="CU38" i="1"/>
  <c r="CV38" i="1"/>
  <c r="DJ38" i="1"/>
  <c r="DV38" i="1"/>
  <c r="DX38" i="1"/>
  <c r="DZ38" i="1"/>
  <c r="ED38" i="1"/>
  <c r="G39" i="1"/>
  <c r="I39" i="1"/>
  <c r="N39" i="1"/>
  <c r="P39" i="1"/>
  <c r="U39" i="1"/>
  <c r="X39" i="1"/>
  <c r="Z39" i="1"/>
  <c r="AC39" i="1"/>
  <c r="AE39" i="1"/>
  <c r="AR39" i="1"/>
  <c r="AS39" i="1"/>
  <c r="AZ39" i="1"/>
  <c r="BA39" i="1"/>
  <c r="BW39" i="1"/>
  <c r="CM39" i="1"/>
  <c r="CO39" i="1"/>
  <c r="CU39" i="1"/>
  <c r="CV39" i="1"/>
  <c r="DJ39" i="1"/>
  <c r="DV39" i="1"/>
  <c r="DX39" i="1"/>
  <c r="DZ39" i="1"/>
  <c r="ED39" i="1"/>
  <c r="G40" i="1"/>
  <c r="I40" i="1"/>
  <c r="N40" i="1"/>
  <c r="P40" i="1"/>
  <c r="U40" i="1"/>
  <c r="X40" i="1"/>
  <c r="Z40" i="1"/>
  <c r="AC40" i="1"/>
  <c r="AE40" i="1" s="1"/>
  <c r="AR40" i="1"/>
  <c r="AS40" i="1"/>
  <c r="AZ40" i="1"/>
  <c r="BA40" i="1" s="1"/>
  <c r="BW40" i="1"/>
  <c r="CM40" i="1"/>
  <c r="CO40" i="1"/>
  <c r="CU40" i="1"/>
  <c r="CV40" i="1"/>
  <c r="DJ40" i="1"/>
  <c r="DV40" i="1"/>
  <c r="DX40" i="1"/>
  <c r="DZ40" i="1"/>
  <c r="ED40" i="1"/>
  <c r="G41" i="1"/>
  <c r="I41" i="1" s="1"/>
  <c r="EG41" i="1" s="1"/>
  <c r="N41" i="1"/>
  <c r="P41" i="1"/>
  <c r="U41" i="1"/>
  <c r="X41" i="1"/>
  <c r="Z41" i="1"/>
  <c r="AC41" i="1"/>
  <c r="AE41" i="1"/>
  <c r="AR41" i="1"/>
  <c r="AS41" i="1"/>
  <c r="AZ41" i="1"/>
  <c r="BA41" i="1"/>
  <c r="BW41" i="1"/>
  <c r="CL41" i="1"/>
  <c r="CM41" i="1"/>
  <c r="CO41" i="1"/>
  <c r="CU41" i="1"/>
  <c r="CV41" i="1"/>
  <c r="DJ41" i="1"/>
  <c r="DV41" i="1"/>
  <c r="DX41" i="1"/>
  <c r="DZ41" i="1"/>
  <c r="ED41" i="1"/>
  <c r="G42" i="1"/>
  <c r="I42" i="1" s="1"/>
  <c r="EG42" i="1" s="1"/>
  <c r="N42" i="1"/>
  <c r="P42" i="1"/>
  <c r="U42" i="1"/>
  <c r="X42" i="1"/>
  <c r="Z42" i="1"/>
  <c r="AC42" i="1"/>
  <c r="AE42" i="1"/>
  <c r="AR42" i="1"/>
  <c r="AS42" i="1"/>
  <c r="AZ42" i="1"/>
  <c r="BA42" i="1"/>
  <c r="BW42" i="1"/>
  <c r="CL42" i="1"/>
  <c r="CM42" i="1"/>
  <c r="CO42" i="1"/>
  <c r="CU42" i="1"/>
  <c r="CV42" i="1"/>
  <c r="DJ42" i="1"/>
  <c r="DV42" i="1"/>
  <c r="DX42" i="1"/>
  <c r="DZ42" i="1"/>
  <c r="ED42" i="1"/>
  <c r="G43" i="1"/>
  <c r="I43" i="1" s="1"/>
  <c r="EG43" i="1" s="1"/>
  <c r="N43" i="1"/>
  <c r="P43" i="1"/>
  <c r="U43" i="1"/>
  <c r="X43" i="1"/>
  <c r="Z43" i="1"/>
  <c r="AC43" i="1"/>
  <c r="AE43" i="1"/>
  <c r="AR43" i="1"/>
  <c r="AS43" i="1"/>
  <c r="AZ43" i="1"/>
  <c r="BA43" i="1"/>
  <c r="BW43" i="1"/>
  <c r="CM43" i="1"/>
  <c r="CO43" i="1"/>
  <c r="CU43" i="1"/>
  <c r="CV43" i="1"/>
  <c r="DJ43" i="1"/>
  <c r="DV43" i="1"/>
  <c r="DX43" i="1"/>
  <c r="DZ43" i="1"/>
  <c r="ED43" i="1"/>
  <c r="G44" i="1"/>
  <c r="I44" i="1"/>
  <c r="EG44" i="1" s="1"/>
  <c r="N44" i="1"/>
  <c r="P44" i="1"/>
  <c r="U44" i="1"/>
  <c r="X44" i="1"/>
  <c r="Z44" i="1"/>
  <c r="AC44" i="1"/>
  <c r="AE44" i="1"/>
  <c r="AR44" i="1"/>
  <c r="AS44" i="1" s="1"/>
  <c r="AZ44" i="1"/>
  <c r="BA44" i="1"/>
  <c r="BW44" i="1"/>
  <c r="CM44" i="1"/>
  <c r="CO44" i="1"/>
  <c r="CU44" i="1"/>
  <c r="CV44" i="1"/>
  <c r="DJ44" i="1"/>
  <c r="DV44" i="1"/>
  <c r="DX44" i="1"/>
  <c r="DZ44" i="1"/>
  <c r="ED44" i="1"/>
  <c r="G45" i="1"/>
  <c r="I45" i="1"/>
  <c r="N45" i="1"/>
  <c r="P45" i="1" s="1"/>
  <c r="EG45" i="1" s="1"/>
  <c r="U45" i="1"/>
  <c r="X45" i="1"/>
  <c r="Z45" i="1"/>
  <c r="AC45" i="1"/>
  <c r="AE45" i="1"/>
  <c r="AR45" i="1"/>
  <c r="AS45" i="1"/>
  <c r="AZ45" i="1"/>
  <c r="BA45" i="1"/>
  <c r="BW45" i="1"/>
  <c r="CM45" i="1"/>
  <c r="CO45" i="1"/>
  <c r="CU45" i="1"/>
  <c r="CV45" i="1"/>
  <c r="DJ45" i="1"/>
  <c r="DV45" i="1"/>
  <c r="DX45" i="1"/>
  <c r="DZ45" i="1"/>
  <c r="ED45" i="1"/>
  <c r="G46" i="1"/>
  <c r="I46" i="1"/>
  <c r="N46" i="1"/>
  <c r="P46" i="1"/>
  <c r="EG46" i="1" s="1"/>
  <c r="U46" i="1"/>
  <c r="X46" i="1"/>
  <c r="Z46" i="1"/>
  <c r="AC46" i="1"/>
  <c r="AE46" i="1"/>
  <c r="AR46" i="1"/>
  <c r="AS46" i="1"/>
  <c r="AZ46" i="1"/>
  <c r="BA46" i="1" s="1"/>
  <c r="BW46" i="1"/>
  <c r="CL46" i="1"/>
  <c r="CM46" i="1"/>
  <c r="CO46" i="1"/>
  <c r="CU46" i="1"/>
  <c r="CV46" i="1"/>
  <c r="DJ46" i="1"/>
  <c r="DV46" i="1"/>
  <c r="DX46" i="1"/>
  <c r="DZ46" i="1"/>
  <c r="ED46" i="1"/>
  <c r="G47" i="1"/>
  <c r="I47" i="1"/>
  <c r="N47" i="1"/>
  <c r="P47" i="1"/>
  <c r="EG47" i="1" s="1"/>
  <c r="U47" i="1"/>
  <c r="X47" i="1"/>
  <c r="Z47" i="1"/>
  <c r="AC47" i="1"/>
  <c r="AE47" i="1"/>
  <c r="AR47" i="1"/>
  <c r="AS47" i="1"/>
  <c r="AZ47" i="1"/>
  <c r="BA47" i="1" s="1"/>
  <c r="BW47" i="1"/>
  <c r="CL47" i="1"/>
  <c r="CM47" i="1"/>
  <c r="CO47" i="1"/>
  <c r="CU47" i="1"/>
  <c r="CV47" i="1"/>
  <c r="DJ47" i="1"/>
  <c r="DV47" i="1"/>
  <c r="DX47" i="1"/>
  <c r="DZ47" i="1"/>
  <c r="ED47" i="1"/>
  <c r="G48" i="1"/>
  <c r="I48" i="1"/>
  <c r="N48" i="1"/>
  <c r="P48" i="1"/>
  <c r="U48" i="1"/>
  <c r="X48" i="1"/>
  <c r="Z48" i="1"/>
  <c r="AC48" i="1"/>
  <c r="AE48" i="1"/>
  <c r="AR48" i="1"/>
  <c r="AS48" i="1"/>
  <c r="AZ48" i="1"/>
  <c r="BA48" i="1" s="1"/>
  <c r="BW48" i="1"/>
  <c r="CL48" i="1"/>
  <c r="CM48" i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 s="1"/>
  <c r="BL17" i="1"/>
  <c r="BM17" i="1"/>
  <c r="BL18" i="1"/>
  <c r="BM18" i="1"/>
  <c r="BL19" i="1"/>
  <c r="BM19" i="1" s="1"/>
  <c r="BL20" i="1"/>
  <c r="BM20" i="1"/>
  <c r="BL21" i="1"/>
  <c r="BM21" i="1" s="1"/>
  <c r="BL22" i="1"/>
  <c r="BM22" i="1" s="1"/>
  <c r="BL23" i="1"/>
  <c r="BM23" i="1"/>
  <c r="BL24" i="1"/>
  <c r="BM24" i="1"/>
  <c r="BL25" i="1"/>
  <c r="BM25" i="1" s="1"/>
  <c r="BL26" i="1"/>
  <c r="BM26" i="1"/>
  <c r="BL27" i="1"/>
  <c r="BM27" i="1" s="1"/>
  <c r="BL28" i="1"/>
  <c r="BM28" i="1" s="1"/>
  <c r="BL29" i="1"/>
  <c r="BM29" i="1"/>
  <c r="BL30" i="1"/>
  <c r="BM30" i="1"/>
  <c r="BL31" i="1"/>
  <c r="BM31" i="1" s="1"/>
  <c r="BL32" i="1"/>
  <c r="BM32" i="1"/>
  <c r="BL33" i="1"/>
  <c r="BM33" i="1" s="1"/>
  <c r="BL34" i="1"/>
  <c r="BM34" i="1" s="1"/>
  <c r="BL35" i="1"/>
  <c r="BM35" i="1"/>
  <c r="BL36" i="1"/>
  <c r="BM36" i="1"/>
  <c r="BL37" i="1"/>
  <c r="BM37" i="1" s="1"/>
  <c r="BL38" i="1"/>
  <c r="BM38" i="1"/>
  <c r="BL39" i="1"/>
  <c r="BM39" i="1" s="1"/>
  <c r="BL40" i="1"/>
  <c r="BM40" i="1" s="1"/>
  <c r="BL41" i="1"/>
  <c r="BM41" i="1"/>
  <c r="BL42" i="1"/>
  <c r="BM42" i="1"/>
  <c r="BL43" i="1"/>
  <c r="BM43" i="1" s="1"/>
  <c r="BL44" i="1"/>
  <c r="BM44" i="1"/>
  <c r="BL45" i="1"/>
  <c r="BM45" i="1" s="1"/>
  <c r="BL46" i="1"/>
  <c r="BM46" i="1" s="1"/>
  <c r="BL47" i="1"/>
  <c r="BM47" i="1"/>
  <c r="BL48" i="1"/>
  <c r="BM48" i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/>
  <c r="DL17" i="1"/>
  <c r="DN17" i="1"/>
  <c r="EB17" i="1"/>
  <c r="AO18" i="1"/>
  <c r="AV18" i="1"/>
  <c r="AW18" i="1" s="1"/>
  <c r="DL18" i="1"/>
  <c r="DN18" i="1"/>
  <c r="EB18" i="1"/>
  <c r="AO19" i="1"/>
  <c r="AV19" i="1"/>
  <c r="AW19" i="1"/>
  <c r="DL19" i="1"/>
  <c r="DN19" i="1"/>
  <c r="EB19" i="1"/>
  <c r="AO20" i="1"/>
  <c r="AV20" i="1"/>
  <c r="AW20" i="1" s="1"/>
  <c r="DL20" i="1"/>
  <c r="DN20" i="1"/>
  <c r="EB20" i="1"/>
  <c r="AO21" i="1"/>
  <c r="AV21" i="1"/>
  <c r="AW21" i="1"/>
  <c r="DL21" i="1"/>
  <c r="DN21" i="1"/>
  <c r="EB21" i="1"/>
  <c r="AO22" i="1"/>
  <c r="AV22" i="1"/>
  <c r="AW22" i="1" s="1"/>
  <c r="DL22" i="1"/>
  <c r="DN22" i="1"/>
  <c r="EB22" i="1"/>
  <c r="AO23" i="1"/>
  <c r="AV23" i="1"/>
  <c r="AW23" i="1"/>
  <c r="DL23" i="1"/>
  <c r="DN23" i="1"/>
  <c r="EB23" i="1"/>
  <c r="AO24" i="1"/>
  <c r="AV24" i="1"/>
  <c r="AW24" i="1" s="1"/>
  <c r="DL24" i="1"/>
  <c r="DN24" i="1"/>
  <c r="EB24" i="1"/>
  <c r="AO25" i="1"/>
  <c r="AV25" i="1"/>
  <c r="AW25" i="1"/>
  <c r="DL25" i="1"/>
  <c r="DN25" i="1"/>
  <c r="EB25" i="1"/>
  <c r="AO26" i="1"/>
  <c r="AV26" i="1"/>
  <c r="AW26" i="1" s="1"/>
  <c r="DL26" i="1"/>
  <c r="DN26" i="1"/>
  <c r="EB26" i="1"/>
  <c r="AO27" i="1"/>
  <c r="AV27" i="1"/>
  <c r="AW27" i="1"/>
  <c r="DL27" i="1"/>
  <c r="DN27" i="1"/>
  <c r="EB27" i="1"/>
  <c r="AO28" i="1"/>
  <c r="AV28" i="1"/>
  <c r="AW28" i="1" s="1"/>
  <c r="DL28" i="1"/>
  <c r="DN28" i="1"/>
  <c r="EB28" i="1"/>
  <c r="AO29" i="1"/>
  <c r="AV29" i="1"/>
  <c r="AW29" i="1"/>
  <c r="DL29" i="1"/>
  <c r="DN29" i="1"/>
  <c r="EB29" i="1"/>
  <c r="AO30" i="1"/>
  <c r="AV30" i="1"/>
  <c r="AW30" i="1" s="1"/>
  <c r="DL30" i="1"/>
  <c r="DN30" i="1"/>
  <c r="EB30" i="1"/>
  <c r="AO31" i="1"/>
  <c r="AV31" i="1"/>
  <c r="AW31" i="1"/>
  <c r="DL31" i="1"/>
  <c r="DN31" i="1"/>
  <c r="EB31" i="1"/>
  <c r="AO32" i="1"/>
  <c r="AV32" i="1"/>
  <c r="AW32" i="1" s="1"/>
  <c r="DL32" i="1"/>
  <c r="DN32" i="1"/>
  <c r="EB32" i="1"/>
  <c r="AO33" i="1"/>
  <c r="AV33" i="1"/>
  <c r="AW33" i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/>
  <c r="DL37" i="1"/>
  <c r="DN37" i="1"/>
  <c r="EB37" i="1"/>
  <c r="AO38" i="1"/>
  <c r="AV38" i="1"/>
  <c r="AW38" i="1" s="1"/>
  <c r="DL38" i="1"/>
  <c r="DN38" i="1"/>
  <c r="EB38" i="1"/>
  <c r="AO39" i="1"/>
  <c r="AV39" i="1"/>
  <c r="AW39" i="1"/>
  <c r="DL39" i="1"/>
  <c r="DN39" i="1"/>
  <c r="EB39" i="1"/>
  <c r="AO40" i="1"/>
  <c r="AV40" i="1"/>
  <c r="AW40" i="1" s="1"/>
  <c r="DL40" i="1"/>
  <c r="DN40" i="1"/>
  <c r="EB40" i="1"/>
  <c r="AO41" i="1"/>
  <c r="AV41" i="1"/>
  <c r="AW41" i="1"/>
  <c r="DL41" i="1"/>
  <c r="DN41" i="1"/>
  <c r="EB41" i="1"/>
  <c r="AO42" i="1"/>
  <c r="AV42" i="1"/>
  <c r="AW42" i="1" s="1"/>
  <c r="DL42" i="1"/>
  <c r="DN42" i="1"/>
  <c r="EB42" i="1"/>
  <c r="AO43" i="1"/>
  <c r="AV43" i="1"/>
  <c r="AW43" i="1"/>
  <c r="DN43" i="1"/>
  <c r="EB43" i="1"/>
  <c r="AO44" i="1"/>
  <c r="AV44" i="1"/>
  <c r="AW44" i="1"/>
  <c r="DN44" i="1"/>
  <c r="EB44" i="1"/>
  <c r="AO45" i="1"/>
  <c r="AV45" i="1"/>
  <c r="AW45" i="1"/>
  <c r="DN45" i="1"/>
  <c r="EB45" i="1"/>
  <c r="AO46" i="1"/>
  <c r="AV46" i="1"/>
  <c r="AW46" i="1"/>
  <c r="DN46" i="1"/>
  <c r="EB46" i="1"/>
  <c r="AO47" i="1"/>
  <c r="AV47" i="1"/>
  <c r="AW47" i="1" s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/>
  <c r="AO5" i="1"/>
  <c r="DL5" i="1"/>
  <c r="DN5" i="1"/>
  <c r="EB5" i="1"/>
  <c r="AV6" i="1"/>
  <c r="AW6" i="1"/>
  <c r="AO6" i="1"/>
  <c r="DL6" i="1"/>
  <c r="DN6" i="1"/>
  <c r="EB6" i="1"/>
  <c r="AV7" i="1"/>
  <c r="AW7" i="1"/>
  <c r="AO7" i="1"/>
  <c r="DL7" i="1"/>
  <c r="DN7" i="1"/>
  <c r="EB7" i="1"/>
  <c r="AV8" i="1"/>
  <c r="AW8" i="1"/>
  <c r="AO8" i="1"/>
  <c r="DL8" i="1"/>
  <c r="DN8" i="1"/>
  <c r="EB8" i="1"/>
  <c r="AV9" i="1"/>
  <c r="AW9" i="1"/>
  <c r="AO9" i="1"/>
  <c r="DL9" i="1"/>
  <c r="DN9" i="1"/>
  <c r="EB9" i="1"/>
  <c r="AV10" i="1"/>
  <c r="AW10" i="1"/>
  <c r="AO10" i="1"/>
  <c r="DL10" i="1"/>
  <c r="DN10" i="1"/>
  <c r="EB10" i="1"/>
  <c r="AV11" i="1"/>
  <c r="AW11" i="1"/>
  <c r="AO11" i="1"/>
  <c r="DL11" i="1"/>
  <c r="DN11" i="1"/>
  <c r="EB11" i="1"/>
  <c r="AV12" i="1"/>
  <c r="AW12" i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 s="1"/>
  <c r="DL14" i="1"/>
  <c r="DN14" i="1"/>
  <c r="EB14" i="1"/>
  <c r="CB4" i="1"/>
  <c r="CC4" i="1"/>
  <c r="CB5" i="1"/>
  <c r="CC5" i="1"/>
  <c r="CB6" i="1"/>
  <c r="CC6" i="1"/>
  <c r="CB7" i="1"/>
  <c r="CC7" i="1"/>
  <c r="CB8" i="1"/>
  <c r="CB9" i="1"/>
  <c r="CC9" i="1" s="1"/>
  <c r="CB10" i="1"/>
  <c r="CC10" i="1"/>
  <c r="CB11" i="1"/>
  <c r="CC11" i="1"/>
  <c r="CB12" i="1"/>
  <c r="CC12" i="1" s="1"/>
  <c r="CB13" i="1"/>
  <c r="CC13" i="1"/>
  <c r="CB14" i="1"/>
  <c r="CC14" i="1" s="1"/>
  <c r="CB15" i="1"/>
  <c r="CC15" i="1" s="1"/>
  <c r="CB16" i="1"/>
  <c r="CB17" i="1"/>
  <c r="CC17" i="1"/>
  <c r="CB18" i="1"/>
  <c r="CC18" i="1"/>
  <c r="CB19" i="1"/>
  <c r="CC19" i="1"/>
  <c r="CB20" i="1"/>
  <c r="CC20" i="1"/>
  <c r="CB21" i="1"/>
  <c r="CC21" i="1"/>
  <c r="CB22" i="1"/>
  <c r="CC22" i="1"/>
  <c r="CB23" i="1"/>
  <c r="CC23" i="1"/>
  <c r="CB24" i="1"/>
  <c r="CC24" i="1"/>
  <c r="CB25" i="1"/>
  <c r="CC25" i="1"/>
  <c r="CB26" i="1"/>
  <c r="CC26" i="1"/>
  <c r="CB27" i="1"/>
  <c r="CC27" i="1"/>
  <c r="CB28" i="1"/>
  <c r="CC28" i="1"/>
  <c r="CB29" i="1"/>
  <c r="CC29" i="1"/>
  <c r="CB30" i="1"/>
  <c r="CC30" i="1"/>
  <c r="CB31" i="1"/>
  <c r="CC31" i="1"/>
  <c r="CB32" i="1"/>
  <c r="CB33" i="1"/>
  <c r="CC33" i="1" s="1"/>
  <c r="CB34" i="1"/>
  <c r="CB35" i="1"/>
  <c r="CB36" i="1"/>
  <c r="CC36" i="1"/>
  <c r="CB37" i="1"/>
  <c r="CC37" i="1"/>
  <c r="CB38" i="1"/>
  <c r="CC38" i="1" s="1"/>
  <c r="CB39" i="1"/>
  <c r="CC39" i="1"/>
  <c r="CB40" i="1"/>
  <c r="CC40" i="1" s="1"/>
  <c r="CB41" i="1"/>
  <c r="CC41" i="1" s="1"/>
  <c r="CB42" i="1"/>
  <c r="CC42" i="1"/>
  <c r="CB43" i="1"/>
  <c r="CC43" i="1"/>
  <c r="CB44" i="1"/>
  <c r="CC44" i="1" s="1"/>
  <c r="CB45" i="1"/>
  <c r="CC45" i="1"/>
  <c r="CB46" i="1"/>
  <c r="CC46" i="1" s="1"/>
  <c r="CB47" i="1"/>
  <c r="CC47" i="1" s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CC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CC32" i="1"/>
  <c r="S35" i="1"/>
  <c r="BS35" i="1"/>
  <c r="CC35" i="1"/>
  <c r="S38" i="1"/>
  <c r="BS38" i="1"/>
  <c r="BS5" i="1"/>
  <c r="BS7" i="1"/>
  <c r="BS23" i="1"/>
  <c r="S24" i="1"/>
  <c r="BS24" i="1"/>
  <c r="S36" i="1"/>
  <c r="BS36" i="1"/>
  <c r="BS26" i="1"/>
  <c r="EG39" i="1"/>
  <c r="EG37" i="1" l="1"/>
  <c r="EG33" i="1"/>
  <c r="EG27" i="1"/>
  <c r="EG21" i="1"/>
  <c r="EG16" i="1"/>
  <c r="EG11" i="1"/>
  <c r="EG15" i="1"/>
  <c r="EG6" i="1"/>
  <c r="EG30" i="1"/>
  <c r="EG13" i="1"/>
  <c r="EG26" i="1"/>
  <c r="EG10" i="1"/>
  <c r="EG38" i="1"/>
  <c r="EG40" i="1"/>
  <c r="EG48" i="1"/>
  <c r="EG24" i="1"/>
  <c r="EG23" i="1"/>
  <c r="EG22" i="1"/>
  <c r="EG7" i="1"/>
  <c r="EG29" i="1"/>
  <c r="EG25" i="1"/>
  <c r="EG34" i="1"/>
  <c r="EG28" i="1"/>
  <c r="EG20" i="1"/>
  <c r="EG35" i="1"/>
  <c r="EG14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<sst xmlns="http://schemas.openxmlformats.org/spreadsheetml/2006/main" count="630" uniqueCount="296">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</sst>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48.75" customHeight="1" x14ac:dyDescent="0.2">
      <c r="A2" s="111" t="s">
        <v>0</v>
      </c>
      <c r="B2" s="109" t="s">
        <v>252</v>
      </c>
      <c r="C2" s="109"/>
      <c r="D2" s="109"/>
      <c r="E2" s="109"/>
      <c r="F2" s="109"/>
      <c r="G2" s="109"/>
      <c r="H2" s="109"/>
      <c r="I2" s="109"/>
      <c r="J2" s="113" t="s">
        <v>218</v>
      </c>
      <c r="K2" s="113"/>
      <c r="L2" s="113"/>
      <c r="M2" s="113"/>
      <c r="N2" s="113"/>
      <c r="O2" s="113"/>
      <c r="P2" s="113"/>
      <c r="Q2" s="109" t="s">
        <v>219</v>
      </c>
      <c r="R2" s="109"/>
      <c r="S2" s="109"/>
      <c r="T2" s="109"/>
      <c r="U2" s="109"/>
      <c r="V2" s="105" t="s">
        <v>264</v>
      </c>
      <c r="W2" s="110"/>
      <c r="X2" s="110"/>
      <c r="Y2" s="110"/>
      <c r="Z2" s="106"/>
      <c r="AA2" s="105" t="s">
        <v>265</v>
      </c>
      <c r="AB2" s="110"/>
      <c r="AC2" s="110"/>
      <c r="AD2" s="110"/>
      <c r="AE2" s="106"/>
      <c r="AF2" s="105" t="s">
        <v>280</v>
      </c>
      <c r="AG2" s="110"/>
      <c r="AH2" s="110"/>
      <c r="AI2" s="110"/>
      <c r="AJ2" s="106"/>
      <c r="AK2" s="109" t="s">
        <v>84</v>
      </c>
      <c r="AL2" s="109"/>
      <c r="AM2" s="109"/>
      <c r="AN2" s="109"/>
      <c r="AO2" s="109"/>
      <c r="AP2" s="105" t="s">
        <v>266</v>
      </c>
      <c r="AQ2" s="110"/>
      <c r="AR2" s="110"/>
      <c r="AS2" s="106"/>
      <c r="AT2" s="105" t="s">
        <v>220</v>
      </c>
      <c r="AU2" s="110"/>
      <c r="AV2" s="110"/>
      <c r="AW2" s="106"/>
      <c r="AX2" s="109" t="s">
        <v>281</v>
      </c>
      <c r="AY2" s="109"/>
      <c r="AZ2" s="109"/>
      <c r="BA2" s="109"/>
      <c r="BB2" s="105" t="s">
        <v>282</v>
      </c>
      <c r="BC2" s="110"/>
      <c r="BD2" s="110"/>
      <c r="BE2" s="110"/>
      <c r="BF2" s="110"/>
      <c r="BG2" s="106"/>
      <c r="BH2" s="109" t="s">
        <v>267</v>
      </c>
      <c r="BI2" s="109"/>
      <c r="BJ2" s="109"/>
      <c r="BK2" s="109"/>
      <c r="BL2" s="109"/>
      <c r="BM2" s="109"/>
      <c r="BN2" s="109" t="s">
        <v>221</v>
      </c>
      <c r="BO2" s="109"/>
      <c r="BP2" s="109"/>
      <c r="BQ2" s="109"/>
      <c r="BR2" s="109"/>
      <c r="BS2" s="109"/>
      <c r="BT2" s="105" t="s">
        <v>291</v>
      </c>
      <c r="BU2" s="106"/>
      <c r="BV2" s="109" t="s">
        <v>268</v>
      </c>
      <c r="BW2" s="109"/>
      <c r="BX2" s="105" t="s">
        <v>90</v>
      </c>
      <c r="BY2" s="110"/>
      <c r="BZ2" s="110"/>
      <c r="CA2" s="110"/>
      <c r="CB2" s="110"/>
      <c r="CC2" s="106"/>
      <c r="CD2" s="110" t="s">
        <v>292</v>
      </c>
      <c r="CE2" s="110"/>
      <c r="CF2" s="110"/>
      <c r="CG2" s="110"/>
      <c r="CH2" s="110"/>
      <c r="CI2" s="106"/>
      <c r="CJ2" s="105" t="s">
        <v>283</v>
      </c>
      <c r="CK2" s="110"/>
      <c r="CL2" s="110"/>
      <c r="CM2" s="106"/>
      <c r="CN2" s="105" t="s">
        <v>269</v>
      </c>
      <c r="CO2" s="106"/>
      <c r="CP2" s="105" t="s">
        <v>270</v>
      </c>
      <c r="CQ2" s="110"/>
      <c r="CR2" s="110"/>
      <c r="CS2" s="110"/>
      <c r="CT2" s="110"/>
      <c r="CU2" s="110"/>
      <c r="CV2" s="106"/>
      <c r="CW2" s="105" t="s">
        <v>271</v>
      </c>
      <c r="CX2" s="110"/>
      <c r="CY2" s="110"/>
      <c r="CZ2" s="106"/>
      <c r="DA2" s="105" t="s">
        <v>272</v>
      </c>
      <c r="DB2" s="110"/>
      <c r="DC2" s="110"/>
      <c r="DD2" s="106"/>
      <c r="DE2" s="105" t="s">
        <v>273</v>
      </c>
      <c r="DF2" s="106"/>
      <c r="DG2" s="105" t="s">
        <v>274</v>
      </c>
      <c r="DH2" s="110"/>
      <c r="DI2" s="110"/>
      <c r="DJ2" s="106"/>
      <c r="DK2" s="103" t="s">
        <v>56</v>
      </c>
      <c r="DL2" s="104"/>
      <c r="DM2" s="103" t="s">
        <v>250</v>
      </c>
      <c r="DN2" s="104"/>
      <c r="DO2" s="105" t="s">
        <v>285</v>
      </c>
      <c r="DP2" s="106"/>
      <c r="DQ2" s="105" t="s">
        <v>286</v>
      </c>
      <c r="DR2" s="106"/>
      <c r="DS2" s="105" t="s">
        <v>287</v>
      </c>
      <c r="DT2" s="106"/>
      <c r="DU2" s="105" t="s">
        <v>275</v>
      </c>
      <c r="DV2" s="106"/>
      <c r="DW2" s="105" t="s">
        <v>276</v>
      </c>
      <c r="DX2" s="106"/>
      <c r="DY2" s="105" t="s">
        <v>277</v>
      </c>
      <c r="DZ2" s="106"/>
      <c r="EA2" s="103" t="s">
        <v>59</v>
      </c>
      <c r="EB2" s="104"/>
      <c r="EC2" s="109" t="s">
        <v>278</v>
      </c>
      <c r="ED2" s="109"/>
      <c r="EE2" s="105" t="s">
        <v>279</v>
      </c>
      <c r="EF2" s="106"/>
      <c r="EG2" s="107" t="s">
        <v>223</v>
      </c>
    </row>
    <row r="3" spans="1:151" s="29" customFormat="1" ht="108.75" customHeight="1" x14ac:dyDescent="0.2">
      <c r="A3" s="112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08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787.8</v>
      </c>
      <c r="W4" s="23">
        <v>1031</v>
      </c>
      <c r="X4" s="60">
        <f t="shared" ref="X4:X15" si="3">V4/W4</f>
        <v>0.76411251212415121</v>
      </c>
      <c r="Y4" s="42" t="s">
        <v>77</v>
      </c>
      <c r="Z4" s="52">
        <f t="shared" ref="Z4:Z15" si="4">IF(X4&lt;=1,1,0)</f>
        <v>1</v>
      </c>
      <c r="AA4" s="65">
        <v>571.9</v>
      </c>
      <c r="AB4" s="65">
        <v>636.29999999999995</v>
      </c>
      <c r="AC4" s="68">
        <f t="shared" ref="AC4:AC15" si="5">AA4/AB4</f>
        <v>0.89878987898789886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666.5</v>
      </c>
      <c r="AQ4" s="32">
        <v>1005.1</v>
      </c>
      <c r="AR4" s="61">
        <f t="shared" ref="AR4:AR14" si="8">AP4/AQ4</f>
        <v>0.66311809770172125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204.1</v>
      </c>
      <c r="AY4" s="95">
        <v>289.5</v>
      </c>
      <c r="AZ4" s="60">
        <f>AX4/AY4</f>
        <v>0.70500863557858373</v>
      </c>
      <c r="BA4" s="52">
        <f t="shared" ref="BA4:BA15" si="11">IF(AND(AZ4&gt;=0.95,AZ4&lt;=1.05),1,IF(OR(AND(AZ4&gt;=0.85,AZ4&lt;0.95),AND(AZ4&gt;1.05,AZ4&lt;=1.15)),0.5,0))</f>
        <v>0</v>
      </c>
      <c r="BB4" s="90">
        <v>282.89999999999998</v>
      </c>
      <c r="BC4" s="32">
        <v>222.8</v>
      </c>
      <c r="BD4" s="90">
        <v>353.6</v>
      </c>
      <c r="BE4" s="90">
        <v>145.80000000000001</v>
      </c>
      <c r="BF4" s="42">
        <f t="shared" ref="BF4:BF15" si="12">BB4/((BC4+BD4+BE4)/3)</f>
        <v>1.1751592356687897</v>
      </c>
      <c r="BG4" s="52">
        <f t="shared" ref="BG4:BG15" si="13">IF(AND(BF4&gt;=0.7,BF4&lt;=1.3),1,IF(OR(AND(BF4&gt;=0.5,BF4&lt;0.7),AND(BF4&gt;1.5,BF4&lt;0.5)),0.5,0))</f>
        <v>1</v>
      </c>
      <c r="BH4" s="95">
        <v>212.6</v>
      </c>
      <c r="BI4" s="96">
        <v>402</v>
      </c>
      <c r="BJ4" s="95">
        <v>291.8</v>
      </c>
      <c r="BK4" s="96">
        <v>449.3</v>
      </c>
      <c r="BL4" s="61">
        <f t="shared" ref="BL4:BL14" si="14">(BH4/BI4)/(BJ4/BK4)</f>
        <v>0.81430731878646523</v>
      </c>
      <c r="BM4" s="52">
        <f t="shared" ref="BM4:BM14" si="15">IF(BL4&gt;=1,1,0)</f>
        <v>0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139.58799999999999</v>
      </c>
      <c r="CK4" s="97">
        <v>145.16900000000001</v>
      </c>
      <c r="CL4" s="60">
        <f>CJ4/CK4</f>
        <v>0.96155515295965377</v>
      </c>
      <c r="CM4" s="52">
        <f>IF(CL4&lt;1,1,0)</f>
        <v>1</v>
      </c>
      <c r="CN4" s="48"/>
      <c r="CO4" s="52">
        <f t="shared" ref="CO4:CO15" si="21">IF(ISBLANK(CN4),0,-1)</f>
        <v>0</v>
      </c>
      <c r="CP4" s="23">
        <v>1</v>
      </c>
      <c r="CQ4" s="23">
        <v>1</v>
      </c>
      <c r="CR4" s="23">
        <v>0</v>
      </c>
      <c r="CS4" s="23">
        <v>0</v>
      </c>
      <c r="CT4" s="23">
        <v>0</v>
      </c>
      <c r="CU4" s="42">
        <f t="shared" ref="CU4:CU15" si="22">CP4+CQ4+CR4+CS4+CT4</f>
        <v>2</v>
      </c>
      <c r="CV4" s="52">
        <f t="shared" ref="CV4:CV15" si="23">IF(CU4&gt;=5,1,0)</f>
        <v>0</v>
      </c>
      <c r="CW4" s="98">
        <v>56.4</v>
      </c>
      <c r="CX4" s="96">
        <v>41.4</v>
      </c>
      <c r="CY4" s="42">
        <v>0</v>
      </c>
      <c r="CZ4" s="52">
        <f>IF(AND(CY4&gt;=0.98,CY4&lt;=1.02),1,0)</f>
        <v>0</v>
      </c>
      <c r="DA4" s="99">
        <v>0</v>
      </c>
      <c r="DB4" s="99">
        <v>0</v>
      </c>
      <c r="DC4" s="42" t="e">
        <f>DA4/DB4</f>
        <v>#DIV/0!</v>
      </c>
      <c r="DD4" s="52" t="e">
        <f>IF(AND(DC4&gt;=0.98,DC4&lt;=1.02),1,0)</f>
        <v>#DIV/0!</v>
      </c>
      <c r="DE4" s="90">
        <v>0</v>
      </c>
      <c r="DF4" s="52">
        <v>0</v>
      </c>
      <c r="DG4" s="99">
        <v>9.6</v>
      </c>
      <c r="DH4" s="99">
        <v>9.6</v>
      </c>
      <c r="DI4" s="42">
        <f t="shared" ref="DI4:DI15" si="24">DG4/DH4</f>
        <v>1</v>
      </c>
      <c r="DJ4" s="52">
        <f t="shared" ref="DJ4:DJ15" si="25">IF(AND(DI4&gt;=0.98,DI4&lt;=1.02),1,0)</f>
        <v>1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1101.5999999999999</v>
      </c>
      <c r="W5" s="23">
        <v>1324</v>
      </c>
      <c r="X5" s="60">
        <f t="shared" si="3"/>
        <v>0.83202416918429001</v>
      </c>
      <c r="Y5" s="42" t="s">
        <v>77</v>
      </c>
      <c r="Z5" s="52">
        <f t="shared" si="4"/>
        <v>1</v>
      </c>
      <c r="AA5" s="65">
        <v>757.6</v>
      </c>
      <c r="AB5" s="65">
        <v>805.4</v>
      </c>
      <c r="AC5" s="68">
        <f t="shared" si="5"/>
        <v>0.94065060839334502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2683.8</v>
      </c>
      <c r="AQ5" s="32">
        <v>2740.3</v>
      </c>
      <c r="AR5" s="61">
        <f t="shared" si="8"/>
        <v>0.97938181950881287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1669.1</v>
      </c>
      <c r="AY5" s="95">
        <v>1541.5</v>
      </c>
      <c r="AZ5" s="60">
        <f>AX5/AY5</f>
        <v>1.082776516380149</v>
      </c>
      <c r="BA5" s="52">
        <f t="shared" si="11"/>
        <v>0.5</v>
      </c>
      <c r="BB5" s="90">
        <v>832.1</v>
      </c>
      <c r="BC5" s="32">
        <v>517.6</v>
      </c>
      <c r="BD5" s="100">
        <v>965.6</v>
      </c>
      <c r="BE5" s="90">
        <v>425</v>
      </c>
      <c r="BF5" s="42">
        <f t="shared" si="12"/>
        <v>1.3081962058484435</v>
      </c>
      <c r="BG5" s="52">
        <f t="shared" si="13"/>
        <v>0</v>
      </c>
      <c r="BH5" s="95">
        <v>1611.5</v>
      </c>
      <c r="BI5" s="95">
        <v>673.5</v>
      </c>
      <c r="BJ5" s="95">
        <v>1165</v>
      </c>
      <c r="BK5" s="95">
        <v>698.9</v>
      </c>
      <c r="BL5" s="61">
        <f t="shared" si="14"/>
        <v>1.435429359791748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107.876</v>
      </c>
      <c r="CK5" s="97">
        <v>126.84699999999999</v>
      </c>
      <c r="CL5" s="60">
        <f t="shared" ref="CL5:CL15" si="36">CJ5/CK5</f>
        <v>0.85044187091535484</v>
      </c>
      <c r="CM5" s="52">
        <f t="shared" ref="CM5:CM48" si="37">IF(CL5&lt;1,1,0)</f>
        <v>1</v>
      </c>
      <c r="CN5" s="48"/>
      <c r="CO5" s="52">
        <f t="shared" si="21"/>
        <v>0</v>
      </c>
      <c r="CP5" s="23">
        <v>2</v>
      </c>
      <c r="CQ5" s="23">
        <v>2</v>
      </c>
      <c r="CR5" s="23">
        <v>2</v>
      </c>
      <c r="CS5" s="23">
        <v>0</v>
      </c>
      <c r="CT5" s="23">
        <v>0</v>
      </c>
      <c r="CU5" s="42">
        <f t="shared" si="22"/>
        <v>6</v>
      </c>
      <c r="CV5" s="52">
        <f t="shared" si="23"/>
        <v>1</v>
      </c>
      <c r="CW5" s="98">
        <v>106.8</v>
      </c>
      <c r="CX5" s="96">
        <v>139.80000000000001</v>
      </c>
      <c r="CY5" s="42">
        <v>0</v>
      </c>
      <c r="CZ5" s="52">
        <f t="shared" ref="CZ5:CZ15" si="38">IF(AND(CY5&gt;=0.98,CY5&lt;=1.02),1,0)</f>
        <v>0</v>
      </c>
      <c r="DA5" s="99">
        <v>43</v>
      </c>
      <c r="DB5" s="99">
        <v>40</v>
      </c>
      <c r="DC5" s="42">
        <f t="shared" ref="DC5:DC48" si="39">DA5/DB5</f>
        <v>1.075</v>
      </c>
      <c r="DD5" s="52">
        <f>IF(AND(DC5&gt;=0.98,DC5&lt;=1.02),1,0)</f>
        <v>0</v>
      </c>
      <c r="DE5" s="90">
        <v>0</v>
      </c>
      <c r="DF5" s="52">
        <v>0</v>
      </c>
      <c r="DG5" s="99">
        <v>6.2</v>
      </c>
      <c r="DH5" s="99">
        <v>0</v>
      </c>
      <c r="DI5" s="42" t="e">
        <f t="shared" si="24"/>
        <v>#DIV/0!</v>
      </c>
      <c r="DJ5" s="52" t="e">
        <f t="shared" si="25"/>
        <v>#DIV/0!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967.4</v>
      </c>
      <c r="W6" s="23">
        <v>1182</v>
      </c>
      <c r="X6" s="60">
        <f t="shared" si="3"/>
        <v>0.8184433164128595</v>
      </c>
      <c r="Y6" s="42" t="s">
        <v>77</v>
      </c>
      <c r="Z6" s="52">
        <f t="shared" si="4"/>
        <v>1</v>
      </c>
      <c r="AA6" s="65">
        <v>657.5</v>
      </c>
      <c r="AB6" s="65">
        <v>729.9</v>
      </c>
      <c r="AC6" s="68">
        <f t="shared" si="5"/>
        <v>0.90080832990820658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1097.9000000000001</v>
      </c>
      <c r="AQ6" s="32">
        <v>1440</v>
      </c>
      <c r="AR6" s="61">
        <f t="shared" si="8"/>
        <v>0.76243055555555561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433.5</v>
      </c>
      <c r="AY6" s="95">
        <v>388.1</v>
      </c>
      <c r="AZ6" s="60">
        <f>AX6/AY6</f>
        <v>1.116980159752641</v>
      </c>
      <c r="BA6" s="52">
        <f>IF(AND(AZ6&gt;=0.95,AZ6&lt;=1.05),1,IF(OR(AND(AZ6&gt;=0.85,AZ6&lt;0.95),AND(AZ6&gt;1.05,AZ6&lt;=1.15)),0.5,0))</f>
        <v>0.5</v>
      </c>
      <c r="BB6" s="90">
        <v>436.9</v>
      </c>
      <c r="BC6" s="32">
        <v>395.7</v>
      </c>
      <c r="BD6" s="90">
        <v>431.6</v>
      </c>
      <c r="BE6" s="90">
        <v>175.8</v>
      </c>
      <c r="BF6" s="42">
        <f t="shared" si="12"/>
        <v>1.3066493869006082</v>
      </c>
      <c r="BG6" s="52">
        <f t="shared" si="13"/>
        <v>0</v>
      </c>
      <c r="BH6" s="95">
        <v>405.8</v>
      </c>
      <c r="BI6" s="95">
        <v>459.9</v>
      </c>
      <c r="BJ6" s="95">
        <v>459</v>
      </c>
      <c r="BK6" s="95">
        <v>474.7</v>
      </c>
      <c r="BL6" s="61">
        <f t="shared" si="14"/>
        <v>0.91254686890822634</v>
      </c>
      <c r="BM6" s="52">
        <f t="shared" si="15"/>
        <v>0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125.60899999999999</v>
      </c>
      <c r="CK6" s="97">
        <v>132.77500000000001</v>
      </c>
      <c r="CL6" s="60">
        <f t="shared" si="36"/>
        <v>0.94602899642251925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98">
        <v>45</v>
      </c>
      <c r="CX6" s="96">
        <v>46.5</v>
      </c>
      <c r="CY6" s="42">
        <v>0</v>
      </c>
      <c r="CZ6" s="52">
        <v>0</v>
      </c>
      <c r="DA6" s="99">
        <v>37.200000000000003</v>
      </c>
      <c r="DB6" s="99">
        <v>32.4</v>
      </c>
      <c r="DC6" s="42">
        <v>0</v>
      </c>
      <c r="DD6" s="52">
        <f>IF(AND(DC6&gt;=0.98,DC6&lt;=1.02),1,0)</f>
        <v>0</v>
      </c>
      <c r="DE6" s="90">
        <v>2</v>
      </c>
      <c r="DF6" s="52">
        <v>1</v>
      </c>
      <c r="DG6" s="99">
        <v>10.199999999999999</v>
      </c>
      <c r="DH6" s="99">
        <v>11.9</v>
      </c>
      <c r="DI6" s="42">
        <f>DG6/DH6</f>
        <v>0.8571428571428571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9.5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926.6</v>
      </c>
      <c r="W7" s="23">
        <v>1023</v>
      </c>
      <c r="X7" s="60">
        <f t="shared" si="3"/>
        <v>0.90576735092864125</v>
      </c>
      <c r="Y7" s="42" t="s">
        <v>77</v>
      </c>
      <c r="Z7" s="52">
        <f t="shared" si="4"/>
        <v>1</v>
      </c>
      <c r="AA7" s="65">
        <v>650</v>
      </c>
      <c r="AB7" s="65">
        <v>653.9</v>
      </c>
      <c r="AC7" s="68">
        <f t="shared" si="5"/>
        <v>0.99403578528827041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1030.8</v>
      </c>
      <c r="AQ7" s="32">
        <v>1260.5999999999999</v>
      </c>
      <c r="AR7" s="61">
        <f>AP7/AQ7</f>
        <v>0.81770585435506904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375.9</v>
      </c>
      <c r="AY7" s="95">
        <v>396</v>
      </c>
      <c r="AZ7" s="60">
        <f>AX7/AY7</f>
        <v>0.94924242424242422</v>
      </c>
      <c r="BA7" s="52">
        <f t="shared" si="11"/>
        <v>0.5</v>
      </c>
      <c r="BB7" s="90">
        <v>407.7</v>
      </c>
      <c r="BC7" s="32">
        <v>214.8</v>
      </c>
      <c r="BD7" s="90">
        <v>443.8</v>
      </c>
      <c r="BE7" s="90">
        <v>194.3</v>
      </c>
      <c r="BF7" s="42">
        <f t="shared" si="12"/>
        <v>1.4340485402743579</v>
      </c>
      <c r="BG7" s="52">
        <f t="shared" si="13"/>
        <v>0</v>
      </c>
      <c r="BH7" s="95">
        <v>354.1</v>
      </c>
      <c r="BI7" s="95">
        <v>462.7</v>
      </c>
      <c r="BJ7" s="95">
        <v>439.7</v>
      </c>
      <c r="BK7" s="95">
        <v>425.9</v>
      </c>
      <c r="BL7" s="61">
        <f t="shared" si="14"/>
        <v>0.74127200997949427</v>
      </c>
      <c r="BM7" s="52">
        <f t="shared" si="15"/>
        <v>0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57.957999999999998</v>
      </c>
      <c r="CK7" s="97">
        <v>34.098999999999997</v>
      </c>
      <c r="CL7" s="60">
        <f t="shared" si="36"/>
        <v>1.6996979383559636</v>
      </c>
      <c r="CM7" s="52">
        <f t="shared" si="37"/>
        <v>0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90.7</v>
      </c>
      <c r="CX7" s="96">
        <v>96.3</v>
      </c>
      <c r="CY7" s="42">
        <v>0</v>
      </c>
      <c r="CZ7" s="52">
        <f t="shared" si="38"/>
        <v>0</v>
      </c>
      <c r="DA7" s="99">
        <v>0</v>
      </c>
      <c r="DB7" s="99">
        <v>0</v>
      </c>
      <c r="DC7" s="42" t="e">
        <f>DA7/DB7</f>
        <v>#DIV/0!</v>
      </c>
      <c r="DD7" s="52" t="e">
        <f>IF(AND(DC7&gt;=0.98,DC7&lt;=1.02),1,0)</f>
        <v>#DIV/0!</v>
      </c>
      <c r="DE7" s="90">
        <v>0</v>
      </c>
      <c r="DF7" s="52">
        <v>0</v>
      </c>
      <c r="DG7" s="99">
        <v>0.3</v>
      </c>
      <c r="DH7" s="99">
        <v>0.3</v>
      </c>
      <c r="DI7" s="42">
        <f>DG7/DH7</f>
        <v>1</v>
      </c>
      <c r="DJ7" s="52">
        <f>IF(AND(DI7&gt;=0.98,DI7&lt;=1.02),1,0)</f>
        <v>1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1148.3</v>
      </c>
      <c r="W8" s="23">
        <v>1315</v>
      </c>
      <c r="X8" s="61">
        <f t="shared" si="3"/>
        <v>0.87323193916349806</v>
      </c>
      <c r="Y8" s="42" t="s">
        <v>77</v>
      </c>
      <c r="Z8" s="52">
        <f t="shared" si="4"/>
        <v>1</v>
      </c>
      <c r="AA8" s="65">
        <v>784.8</v>
      </c>
      <c r="AB8" s="65">
        <v>818.6</v>
      </c>
      <c r="AC8" s="69">
        <f t="shared" si="5"/>
        <v>0.95870999267041279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1273.0999999999999</v>
      </c>
      <c r="AQ8" s="32">
        <v>1781.7</v>
      </c>
      <c r="AR8" s="61">
        <f t="shared" si="8"/>
        <v>0.71454229107032607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776.6</v>
      </c>
      <c r="AY8" s="95">
        <v>785.8</v>
      </c>
      <c r="AZ8" s="61">
        <f>AX8/AY8</f>
        <v>0.98829218630694837</v>
      </c>
      <c r="BA8" s="63">
        <f t="shared" si="11"/>
        <v>1</v>
      </c>
      <c r="BB8" s="102">
        <v>563.4</v>
      </c>
      <c r="BC8" s="32">
        <v>393.8</v>
      </c>
      <c r="BD8" s="100">
        <v>671.4</v>
      </c>
      <c r="BE8" s="90">
        <v>153.1</v>
      </c>
      <c r="BF8" s="42">
        <f t="shared" si="12"/>
        <v>1.3873430189608471</v>
      </c>
      <c r="BG8" s="52">
        <f t="shared" si="13"/>
        <v>0</v>
      </c>
      <c r="BH8" s="95">
        <v>741.1</v>
      </c>
      <c r="BI8" s="95">
        <v>701.4</v>
      </c>
      <c r="BJ8" s="95">
        <v>786.1</v>
      </c>
      <c r="BK8" s="95">
        <v>666</v>
      </c>
      <c r="BL8" s="61">
        <f t="shared" si="14"/>
        <v>0.89517405119250659</v>
      </c>
      <c r="BM8" s="52">
        <f t="shared" si="15"/>
        <v>0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619.29700000000003</v>
      </c>
      <c r="CK8" s="97">
        <v>545.96</v>
      </c>
      <c r="CL8" s="60">
        <f t="shared" si="36"/>
        <v>1.134326690600044</v>
      </c>
      <c r="CM8" s="52">
        <f t="shared" si="37"/>
        <v>0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3</v>
      </c>
      <c r="CT8" s="23">
        <v>0</v>
      </c>
      <c r="CU8" s="42">
        <f t="shared" si="22"/>
        <v>6</v>
      </c>
      <c r="CV8" s="52">
        <f t="shared" si="23"/>
        <v>1</v>
      </c>
      <c r="CW8" s="98">
        <v>227.6</v>
      </c>
      <c r="CX8" s="95">
        <v>241.4</v>
      </c>
      <c r="CY8" s="42">
        <f>CW8/CX8</f>
        <v>0.94283347141673568</v>
      </c>
      <c r="CZ8" s="52">
        <f t="shared" si="38"/>
        <v>0</v>
      </c>
      <c r="DA8" s="99">
        <v>0</v>
      </c>
      <c r="DB8" s="99">
        <v>0</v>
      </c>
      <c r="DC8" s="42">
        <v>0</v>
      </c>
      <c r="DD8" s="52">
        <v>0</v>
      </c>
      <c r="DE8" s="90">
        <v>0</v>
      </c>
      <c r="DF8" s="52">
        <v>1</v>
      </c>
      <c r="DG8" s="99">
        <v>2.1</v>
      </c>
      <c r="DH8" s="99">
        <v>0</v>
      </c>
      <c r="DI8" s="42" t="e">
        <f t="shared" si="24"/>
        <v>#DIV/0!</v>
      </c>
      <c r="DJ8" s="52" t="e">
        <f t="shared" si="25"/>
        <v>#DIV/0!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 t="e">
        <f t="shared" si="41"/>
        <v>#DIV/0!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1216</v>
      </c>
      <c r="W9" s="23">
        <v>1325</v>
      </c>
      <c r="X9" s="60">
        <f t="shared" si="3"/>
        <v>0.91773584905660377</v>
      </c>
      <c r="Y9" s="42" t="s">
        <v>77</v>
      </c>
      <c r="Z9" s="52">
        <f t="shared" si="4"/>
        <v>1</v>
      </c>
      <c r="AA9" s="65">
        <v>790</v>
      </c>
      <c r="AB9" s="65">
        <v>805.5</v>
      </c>
      <c r="AC9" s="68">
        <f t="shared" si="5"/>
        <v>0.98075729360645558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2685.3</v>
      </c>
      <c r="AQ9" s="94">
        <v>2509.9</v>
      </c>
      <c r="AR9" s="61">
        <f>AP9/AQ9</f>
        <v>1.0698832622813659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875.1</v>
      </c>
      <c r="AY9" s="95">
        <v>680.6</v>
      </c>
      <c r="AZ9" s="60">
        <f>AX8/AY8</f>
        <v>0.98829218630694837</v>
      </c>
      <c r="BA9" s="52">
        <f t="shared" si="11"/>
        <v>1</v>
      </c>
      <c r="BB9" s="90">
        <v>701.9</v>
      </c>
      <c r="BC9" s="32">
        <v>627.70000000000005</v>
      </c>
      <c r="BD9" s="90">
        <v>801.9</v>
      </c>
      <c r="BE9" s="90">
        <v>378.4</v>
      </c>
      <c r="BF9" s="42">
        <f t="shared" si="12"/>
        <v>1.1646570796460178</v>
      </c>
      <c r="BG9" s="52">
        <f t="shared" si="13"/>
        <v>1</v>
      </c>
      <c r="BH9" s="95">
        <v>868.3</v>
      </c>
      <c r="BI9" s="95">
        <v>811.5</v>
      </c>
      <c r="BJ9" s="95">
        <v>925.3</v>
      </c>
      <c r="BK9" s="95">
        <v>806.4</v>
      </c>
      <c r="BL9" s="61">
        <f t="shared" si="14"/>
        <v>0.93250084450804083</v>
      </c>
      <c r="BM9" s="52">
        <f t="shared" si="15"/>
        <v>0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222.196</v>
      </c>
      <c r="CK9" s="97">
        <v>138.339</v>
      </c>
      <c r="CL9" s="60">
        <f t="shared" si="36"/>
        <v>1.6061703496483277</v>
      </c>
      <c r="CM9" s="52">
        <f t="shared" si="37"/>
        <v>0</v>
      </c>
      <c r="CN9" s="48"/>
      <c r="CO9" s="52">
        <f t="shared" si="21"/>
        <v>0</v>
      </c>
      <c r="CP9" s="23">
        <v>0</v>
      </c>
      <c r="CQ9" s="23">
        <v>1</v>
      </c>
      <c r="CR9" s="23">
        <v>1</v>
      </c>
      <c r="CS9" s="23">
        <v>0</v>
      </c>
      <c r="CT9" s="23">
        <v>0</v>
      </c>
      <c r="CU9" s="42">
        <f t="shared" si="22"/>
        <v>2</v>
      </c>
      <c r="CV9" s="52">
        <f t="shared" si="23"/>
        <v>0</v>
      </c>
      <c r="CW9" s="98">
        <v>106.7</v>
      </c>
      <c r="CX9" s="96">
        <v>108.4</v>
      </c>
      <c r="CY9" s="42">
        <v>0</v>
      </c>
      <c r="CZ9" s="52">
        <f t="shared" si="38"/>
        <v>0</v>
      </c>
      <c r="DA9" s="99">
        <v>31</v>
      </c>
      <c r="DB9" s="99">
        <v>31</v>
      </c>
      <c r="DC9" s="42">
        <f t="shared" si="39"/>
        <v>1</v>
      </c>
      <c r="DD9" s="52">
        <f t="shared" ref="DD9:DD14" si="43">IF(AND(DC9&gt;=0.98,DC9&lt;=1.02),1,0)</f>
        <v>1</v>
      </c>
      <c r="DE9" s="90">
        <v>0</v>
      </c>
      <c r="DF9" s="52">
        <v>0</v>
      </c>
      <c r="DG9" s="99">
        <v>94.1</v>
      </c>
      <c r="DH9" s="99">
        <v>91</v>
      </c>
      <c r="DI9" s="42">
        <f>DG9/DH9</f>
        <v>1.0340659340659339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>
        <f t="shared" si="41"/>
        <v>9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873.7</v>
      </c>
      <c r="W10" s="23">
        <v>1024</v>
      </c>
      <c r="X10" s="60">
        <f t="shared" si="3"/>
        <v>0.85322265625000004</v>
      </c>
      <c r="Y10" s="42" t="s">
        <v>77</v>
      </c>
      <c r="Z10" s="52">
        <f t="shared" si="4"/>
        <v>1</v>
      </c>
      <c r="AA10" s="65">
        <v>620.70000000000005</v>
      </c>
      <c r="AB10" s="65">
        <v>643.70000000000005</v>
      </c>
      <c r="AC10" s="68">
        <f t="shared" si="5"/>
        <v>0.96426906944228674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748</v>
      </c>
      <c r="AQ10" s="94">
        <v>1109.0999999999999</v>
      </c>
      <c r="AR10" s="61">
        <f t="shared" si="8"/>
        <v>0.67442070146966016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368.6</v>
      </c>
      <c r="AY10" s="95">
        <v>372.5</v>
      </c>
      <c r="AZ10" s="60">
        <f>AX9/AY9</f>
        <v>1.285777255362915</v>
      </c>
      <c r="BA10" s="52">
        <f t="shared" si="11"/>
        <v>0</v>
      </c>
      <c r="BB10" s="90">
        <v>337.4</v>
      </c>
      <c r="BC10" s="32">
        <v>207.2</v>
      </c>
      <c r="BD10" s="90">
        <v>376.7</v>
      </c>
      <c r="BE10" s="90">
        <v>187.8</v>
      </c>
      <c r="BF10" s="42">
        <f t="shared" si="12"/>
        <v>1.3116496047686923</v>
      </c>
      <c r="BG10" s="52">
        <f t="shared" si="13"/>
        <v>0</v>
      </c>
      <c r="BH10" s="95">
        <v>340.4</v>
      </c>
      <c r="BI10" s="95">
        <v>447.8</v>
      </c>
      <c r="BJ10" s="95">
        <v>404.4</v>
      </c>
      <c r="BK10" s="95">
        <v>430.1</v>
      </c>
      <c r="BL10" s="61">
        <f t="shared" si="14"/>
        <v>0.80846971831514791</v>
      </c>
      <c r="BM10" s="52">
        <f t="shared" si="15"/>
        <v>0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156.58199999999999</v>
      </c>
      <c r="CK10" s="97">
        <v>262.60599999999999</v>
      </c>
      <c r="CL10" s="60">
        <f t="shared" si="36"/>
        <v>0.59626208083592913</v>
      </c>
      <c r="CM10" s="52">
        <f t="shared" si="37"/>
        <v>1</v>
      </c>
      <c r="CN10" s="48"/>
      <c r="CO10" s="52">
        <f t="shared" si="21"/>
        <v>0</v>
      </c>
      <c r="CP10" s="23">
        <v>0</v>
      </c>
      <c r="CQ10" s="23">
        <v>2</v>
      </c>
      <c r="CR10" s="23">
        <v>2</v>
      </c>
      <c r="CS10" s="23">
        <v>0</v>
      </c>
      <c r="CT10" s="23">
        <v>0</v>
      </c>
      <c r="CU10" s="42">
        <f t="shared" si="22"/>
        <v>4</v>
      </c>
      <c r="CV10" s="52">
        <f t="shared" si="23"/>
        <v>0</v>
      </c>
      <c r="CW10" s="98">
        <v>57.6</v>
      </c>
      <c r="CX10" s="96">
        <v>62.5</v>
      </c>
      <c r="CY10" s="42">
        <f>CW10/CX10</f>
        <v>0.92159999999999997</v>
      </c>
      <c r="CZ10" s="52">
        <f t="shared" si="38"/>
        <v>0</v>
      </c>
      <c r="DA10" s="99">
        <v>35.9</v>
      </c>
      <c r="DB10" s="99">
        <v>31.6</v>
      </c>
      <c r="DC10" s="42">
        <f t="shared" si="39"/>
        <v>1.1360759493670884</v>
      </c>
      <c r="DD10" s="52">
        <f t="shared" si="43"/>
        <v>0</v>
      </c>
      <c r="DE10" s="90">
        <v>0</v>
      </c>
      <c r="DF10" s="52">
        <v>0</v>
      </c>
      <c r="DG10" s="99">
        <v>0.6</v>
      </c>
      <c r="DH10" s="99">
        <v>0.5</v>
      </c>
      <c r="DI10" s="42">
        <f t="shared" si="24"/>
        <v>1.2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>
        <f t="shared" si="41"/>
        <v>7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828.2</v>
      </c>
      <c r="W11" s="23">
        <v>1183</v>
      </c>
      <c r="X11" s="60">
        <f t="shared" si="3"/>
        <v>0.70008453085376166</v>
      </c>
      <c r="Y11" s="42" t="s">
        <v>77</v>
      </c>
      <c r="Z11" s="52">
        <f t="shared" si="4"/>
        <v>1</v>
      </c>
      <c r="AA11" s="65">
        <v>600.6</v>
      </c>
      <c r="AB11" s="65">
        <v>688.9</v>
      </c>
      <c r="AC11" s="68">
        <f t="shared" si="5"/>
        <v>0.87182464798954862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1578.5</v>
      </c>
      <c r="AQ11" s="32">
        <v>2332.5</v>
      </c>
      <c r="AR11" s="61">
        <f t="shared" si="8"/>
        <v>0.67674169346195068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811.2</v>
      </c>
      <c r="AY11" s="95">
        <v>763.5</v>
      </c>
      <c r="AZ11" s="60">
        <f>AX11/AY11</f>
        <v>1.0624754420432221</v>
      </c>
      <c r="BA11" s="52">
        <f t="shared" si="11"/>
        <v>0.5</v>
      </c>
      <c r="BB11" s="90">
        <v>622.20000000000005</v>
      </c>
      <c r="BC11" s="32">
        <v>682.7</v>
      </c>
      <c r="BD11" s="90">
        <v>739.8</v>
      </c>
      <c r="BE11" s="90">
        <v>287.8</v>
      </c>
      <c r="BF11" s="42">
        <f t="shared" si="12"/>
        <v>1.0913874758814244</v>
      </c>
      <c r="BG11" s="52">
        <f t="shared" si="13"/>
        <v>1</v>
      </c>
      <c r="BH11" s="95">
        <v>763.5</v>
      </c>
      <c r="BI11" s="95">
        <v>957.8</v>
      </c>
      <c r="BJ11" s="95">
        <v>798.9</v>
      </c>
      <c r="BK11" s="95">
        <v>967.4</v>
      </c>
      <c r="BL11" s="61">
        <f t="shared" si="14"/>
        <v>0.96526791471286189</v>
      </c>
      <c r="BM11" s="52">
        <f t="shared" si="15"/>
        <v>0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268.52800000000002</v>
      </c>
      <c r="CK11" s="97">
        <v>487.07799999999997</v>
      </c>
      <c r="CL11" s="60">
        <f t="shared" si="36"/>
        <v>0.55130389793831791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3</v>
      </c>
      <c r="CT11" s="23">
        <v>0</v>
      </c>
      <c r="CU11" s="42">
        <f t="shared" si="22"/>
        <v>6</v>
      </c>
      <c r="CV11" s="52">
        <f t="shared" si="23"/>
        <v>1</v>
      </c>
      <c r="CW11" s="98">
        <v>68.2</v>
      </c>
      <c r="CX11" s="96">
        <v>72.099999999999994</v>
      </c>
      <c r="CY11" s="42">
        <v>0</v>
      </c>
      <c r="CZ11" s="52">
        <f t="shared" si="38"/>
        <v>0</v>
      </c>
      <c r="DA11" s="99">
        <v>56</v>
      </c>
      <c r="DB11" s="99">
        <v>50</v>
      </c>
      <c r="DC11" s="42">
        <f t="shared" si="39"/>
        <v>1.1200000000000001</v>
      </c>
      <c r="DD11" s="52">
        <f t="shared" si="43"/>
        <v>0</v>
      </c>
      <c r="DE11" s="90">
        <v>0</v>
      </c>
      <c r="DF11" s="52">
        <v>0</v>
      </c>
      <c r="DG11" s="99">
        <v>14.1</v>
      </c>
      <c r="DH11" s="99">
        <v>16.3</v>
      </c>
      <c r="DI11" s="42">
        <f t="shared" si="24"/>
        <v>0.86503067484662566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9.5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1160.8</v>
      </c>
      <c r="W12" s="23">
        <v>1458</v>
      </c>
      <c r="X12" s="60">
        <f t="shared" si="3"/>
        <v>0.79615912208504802</v>
      </c>
      <c r="Y12" s="42" t="s">
        <v>77</v>
      </c>
      <c r="Z12" s="52">
        <f t="shared" si="4"/>
        <v>1</v>
      </c>
      <c r="AA12" s="65">
        <v>825.8</v>
      </c>
      <c r="AB12" s="65">
        <v>897.7</v>
      </c>
      <c r="AC12" s="68">
        <f t="shared" si="5"/>
        <v>0.919906427537039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2343.4</v>
      </c>
      <c r="AQ12" s="94">
        <v>2746.3</v>
      </c>
      <c r="AR12" s="61">
        <f t="shared" si="8"/>
        <v>0.85329352219349663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1030.5</v>
      </c>
      <c r="AY12" s="95">
        <v>813.3</v>
      </c>
      <c r="AZ12" s="60">
        <f>AX12/AY12</f>
        <v>1.267060125414976</v>
      </c>
      <c r="BA12" s="52">
        <f t="shared" si="11"/>
        <v>0</v>
      </c>
      <c r="BB12" s="90">
        <v>792.8</v>
      </c>
      <c r="BC12" s="32">
        <v>770.9</v>
      </c>
      <c r="BD12" s="90">
        <v>822.1</v>
      </c>
      <c r="BE12" s="90">
        <v>360.5</v>
      </c>
      <c r="BF12" s="42">
        <f t="shared" si="12"/>
        <v>1.2175070386485796</v>
      </c>
      <c r="BG12" s="52">
        <f t="shared" si="13"/>
        <v>1</v>
      </c>
      <c r="BH12" s="95">
        <v>922.1</v>
      </c>
      <c r="BI12" s="95">
        <v>882.9</v>
      </c>
      <c r="BJ12" s="95">
        <v>850.4</v>
      </c>
      <c r="BK12" s="95">
        <v>835.2</v>
      </c>
      <c r="BL12" s="61">
        <f t="shared" si="14"/>
        <v>1.0257316099013909</v>
      </c>
      <c r="BM12" s="52">
        <f t="shared" si="15"/>
        <v>1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291.80700000000002</v>
      </c>
      <c r="CK12" s="97">
        <v>269.78500000000003</v>
      </c>
      <c r="CL12" s="60">
        <f t="shared" si="36"/>
        <v>1.08162796300758</v>
      </c>
      <c r="CM12" s="52">
        <f t="shared" si="37"/>
        <v>0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3</v>
      </c>
      <c r="CT12" s="23">
        <v>3</v>
      </c>
      <c r="CU12" s="42">
        <f t="shared" si="22"/>
        <v>9</v>
      </c>
      <c r="CV12" s="52">
        <f t="shared" si="23"/>
        <v>1</v>
      </c>
      <c r="CW12" s="98">
        <v>146.80000000000001</v>
      </c>
      <c r="CX12" s="96">
        <v>163.80000000000001</v>
      </c>
      <c r="CY12" s="42">
        <f>CW12/CX12</f>
        <v>0.89621489621489625</v>
      </c>
      <c r="CZ12" s="52">
        <f t="shared" si="38"/>
        <v>0</v>
      </c>
      <c r="DA12" s="99">
        <v>68</v>
      </c>
      <c r="DB12" s="99">
        <v>40</v>
      </c>
      <c r="DC12" s="42">
        <f>DA12/DB12</f>
        <v>1.7</v>
      </c>
      <c r="DD12" s="52">
        <f t="shared" si="43"/>
        <v>0</v>
      </c>
      <c r="DE12" s="90">
        <v>0</v>
      </c>
      <c r="DF12" s="52">
        <v>0</v>
      </c>
      <c r="DG12" s="99">
        <v>15</v>
      </c>
      <c r="DH12" s="99">
        <v>15</v>
      </c>
      <c r="DI12" s="42">
        <f>DG12/DH12</f>
        <v>1</v>
      </c>
      <c r="DJ12" s="52">
        <f>IF(AND(DI12&gt;=0.98,DI12&lt;=1.02),1,0)</f>
        <v>1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>
        <f t="shared" si="41"/>
        <v>10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788.5</v>
      </c>
      <c r="W13" s="23">
        <v>1025</v>
      </c>
      <c r="X13" s="60">
        <f t="shared" si="3"/>
        <v>0.76926829268292685</v>
      </c>
      <c r="Y13" s="42" t="s">
        <v>77</v>
      </c>
      <c r="Z13" s="52">
        <f t="shared" si="4"/>
        <v>1</v>
      </c>
      <c r="AA13" s="65">
        <v>593.70000000000005</v>
      </c>
      <c r="AB13" s="65">
        <v>645.29999999999995</v>
      </c>
      <c r="AC13" s="68">
        <f t="shared" si="5"/>
        <v>0.92003719200371936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1560.6</v>
      </c>
      <c r="AQ13" s="32">
        <v>1887.3</v>
      </c>
      <c r="AR13" s="61">
        <f t="shared" si="8"/>
        <v>0.82689556509299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464.9</v>
      </c>
      <c r="AY13" s="95">
        <v>471</v>
      </c>
      <c r="AZ13" s="60">
        <f>AX13/AY13</f>
        <v>0.98704883227176221</v>
      </c>
      <c r="BA13" s="52">
        <f t="shared" si="11"/>
        <v>1</v>
      </c>
      <c r="BB13" s="90">
        <v>474.9</v>
      </c>
      <c r="BC13" s="32">
        <v>509.9</v>
      </c>
      <c r="BD13" s="90">
        <v>650.9</v>
      </c>
      <c r="BE13" s="90">
        <v>251.6</v>
      </c>
      <c r="BF13" s="42">
        <f t="shared" si="12"/>
        <v>1.0087085811384877</v>
      </c>
      <c r="BG13" s="52">
        <f t="shared" si="13"/>
        <v>1</v>
      </c>
      <c r="BH13" s="95">
        <v>457</v>
      </c>
      <c r="BI13" s="95">
        <v>731.7</v>
      </c>
      <c r="BJ13" s="95">
        <v>535.79999999999995</v>
      </c>
      <c r="BK13" s="95">
        <v>766.8</v>
      </c>
      <c r="BL13" s="61">
        <f t="shared" si="14"/>
        <v>0.89384566857986603</v>
      </c>
      <c r="BM13" s="52">
        <f t="shared" si="15"/>
        <v>0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72.075999999999993</v>
      </c>
      <c r="CK13" s="97">
        <v>51.228000000000002</v>
      </c>
      <c r="CL13" s="60">
        <f t="shared" si="36"/>
        <v>1.4069649410478642</v>
      </c>
      <c r="CM13" s="52">
        <f t="shared" si="37"/>
        <v>0</v>
      </c>
      <c r="CN13" s="48"/>
      <c r="CO13" s="52">
        <f t="shared" si="21"/>
        <v>0</v>
      </c>
      <c r="CP13" s="23">
        <v>0</v>
      </c>
      <c r="CQ13" s="23">
        <v>0</v>
      </c>
      <c r="CR13" s="23">
        <v>2</v>
      </c>
      <c r="CS13" s="23">
        <v>8</v>
      </c>
      <c r="CT13" s="23">
        <v>8</v>
      </c>
      <c r="CU13" s="42">
        <f>CP13+CQ13+CR13+CS13+CT13</f>
        <v>18</v>
      </c>
      <c r="CV13" s="52">
        <f t="shared" si="23"/>
        <v>1</v>
      </c>
      <c r="CW13" s="98">
        <v>39.1</v>
      </c>
      <c r="CX13" s="96">
        <v>24.3</v>
      </c>
      <c r="CY13" s="42">
        <v>0</v>
      </c>
      <c r="CZ13" s="52">
        <f t="shared" si="38"/>
        <v>0</v>
      </c>
      <c r="DA13" s="99">
        <v>33.6</v>
      </c>
      <c r="DB13" s="99">
        <v>30</v>
      </c>
      <c r="DC13" s="42">
        <f>DA13/DB13</f>
        <v>1.1200000000000001</v>
      </c>
      <c r="DD13" s="52">
        <f>IF(AND(DC13&gt;=0.98,DC13&lt;=1.02),1,0)</f>
        <v>0</v>
      </c>
      <c r="DE13" s="90">
        <v>1</v>
      </c>
      <c r="DF13" s="52">
        <v>0</v>
      </c>
      <c r="DG13" s="99">
        <v>44.8</v>
      </c>
      <c r="DH13" s="99">
        <v>45</v>
      </c>
      <c r="DI13" s="42">
        <f>DG13/DH13</f>
        <v>0.99555555555555553</v>
      </c>
      <c r="DJ13" s="52">
        <f>IF(AND(DI13&gt;=0.98,DI13&lt;=1.02),1,0)</f>
        <v>1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>
        <f t="shared" si="41"/>
        <v>10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1009.2</v>
      </c>
      <c r="W14" s="23">
        <v>1175</v>
      </c>
      <c r="X14" s="58">
        <f t="shared" si="3"/>
        <v>0.85889361702127665</v>
      </c>
      <c r="Y14" s="42" t="s">
        <v>77</v>
      </c>
      <c r="Z14" s="52">
        <f t="shared" si="4"/>
        <v>1</v>
      </c>
      <c r="AA14" s="65">
        <v>716.5</v>
      </c>
      <c r="AB14" s="65">
        <v>748.9</v>
      </c>
      <c r="AC14" s="68">
        <f t="shared" si="5"/>
        <v>0.95673654693550547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1092.9000000000001</v>
      </c>
      <c r="AQ14" s="32">
        <v>1477.9</v>
      </c>
      <c r="AR14" s="58">
        <f t="shared" si="8"/>
        <v>0.73949522971784287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446.6</v>
      </c>
      <c r="AY14" s="95">
        <v>365</v>
      </c>
      <c r="AZ14" s="58">
        <f>AX14/AY14</f>
        <v>1.2235616438356165</v>
      </c>
      <c r="BA14" s="52">
        <f t="shared" si="11"/>
        <v>0</v>
      </c>
      <c r="BB14" s="90">
        <v>522.70000000000005</v>
      </c>
      <c r="BC14" s="32">
        <v>312.89999999999998</v>
      </c>
      <c r="BD14" s="90">
        <v>381.7</v>
      </c>
      <c r="BE14" s="90">
        <v>260.60000000000002</v>
      </c>
      <c r="BF14" s="42">
        <f t="shared" si="12"/>
        <v>1.6416457286432165</v>
      </c>
      <c r="BG14" s="52">
        <f t="shared" si="13"/>
        <v>0</v>
      </c>
      <c r="BH14" s="95">
        <v>395</v>
      </c>
      <c r="BI14" s="95">
        <v>560.79999999999995</v>
      </c>
      <c r="BJ14" s="95">
        <v>395.6</v>
      </c>
      <c r="BK14" s="95">
        <v>574.29999999999995</v>
      </c>
      <c r="BL14" s="61">
        <f t="shared" si="14"/>
        <v>1.0225195589429517</v>
      </c>
      <c r="BM14" s="52">
        <f t="shared" si="15"/>
        <v>1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76.995000000000005</v>
      </c>
      <c r="CK14" s="97">
        <v>84.051000000000002</v>
      </c>
      <c r="CL14" s="60">
        <f t="shared" si="36"/>
        <v>0.91605096905450267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3</v>
      </c>
      <c r="CT14" s="23">
        <v>3</v>
      </c>
      <c r="CU14" s="42">
        <f>CP14+CQ14+CR14+CS14+CT14</f>
        <v>9</v>
      </c>
      <c r="CV14" s="52">
        <f t="shared" si="23"/>
        <v>1</v>
      </c>
      <c r="CW14" s="98">
        <v>19.899999999999999</v>
      </c>
      <c r="CX14" s="96">
        <v>26.7</v>
      </c>
      <c r="CY14" s="42">
        <v>0</v>
      </c>
      <c r="CZ14" s="52">
        <f t="shared" si="38"/>
        <v>0</v>
      </c>
      <c r="DA14" s="99">
        <v>51.9</v>
      </c>
      <c r="DB14" s="99">
        <v>30</v>
      </c>
      <c r="DC14" s="42">
        <f t="shared" si="39"/>
        <v>1.73</v>
      </c>
      <c r="DD14" s="52">
        <f t="shared" si="43"/>
        <v>0</v>
      </c>
      <c r="DE14" s="90">
        <v>1</v>
      </c>
      <c r="DF14" s="52">
        <v>1</v>
      </c>
      <c r="DG14" s="99">
        <v>23.5</v>
      </c>
      <c r="DH14" s="99">
        <v>23.4</v>
      </c>
      <c r="DI14" s="42">
        <f>DG14/DH14</f>
        <v>1.0042735042735043</v>
      </c>
      <c r="DJ14" s="52">
        <f>IF(AND(DI14&gt;=0.98,DI14&lt;=1.02),1,0)</f>
        <v>1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>
        <f t="shared" si="41"/>
        <v>11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2526.3000000000002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1618.2</v>
      </c>
      <c r="AB15" s="65">
        <v>1618.4</v>
      </c>
      <c r="AC15" s="68">
        <f t="shared" si="5"/>
        <v>0.99987642115669795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10207.6</v>
      </c>
      <c r="AQ15" s="32">
        <v>10653.1</v>
      </c>
      <c r="AR15" s="61">
        <f>AP15/AQ15</f>
        <v>0.95818118669683006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15144.2</v>
      </c>
      <c r="AY15" s="95">
        <v>8513.1</v>
      </c>
      <c r="AZ15" s="61">
        <f>AX15/AY15</f>
        <v>1.7789289448027159</v>
      </c>
      <c r="BA15" s="52">
        <f t="shared" si="11"/>
        <v>0</v>
      </c>
      <c r="BB15" s="90">
        <v>3191.8</v>
      </c>
      <c r="BC15" s="32">
        <v>1982</v>
      </c>
      <c r="BD15" s="90">
        <v>3850.8</v>
      </c>
      <c r="BE15" s="90">
        <v>1628.5</v>
      </c>
      <c r="BF15" s="42">
        <f t="shared" si="12"/>
        <v>1.2833420449519521</v>
      </c>
      <c r="BG15" s="52">
        <f t="shared" si="13"/>
        <v>1</v>
      </c>
      <c r="BH15" s="95">
        <v>9006</v>
      </c>
      <c r="BI15" s="95">
        <v>0</v>
      </c>
      <c r="BJ15" s="95">
        <v>8981.9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703</v>
      </c>
      <c r="BW15" s="52">
        <f t="shared" si="17"/>
        <v>-1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6070.9970000000003</v>
      </c>
      <c r="CK15" s="97">
        <v>6233.8249999999998</v>
      </c>
      <c r="CL15" s="60">
        <f t="shared" si="36"/>
        <v>0.9738799212361593</v>
      </c>
      <c r="CM15" s="52">
        <f t="shared" si="37"/>
        <v>1</v>
      </c>
      <c r="CN15" s="48"/>
      <c r="CO15" s="52">
        <f t="shared" si="21"/>
        <v>0</v>
      </c>
      <c r="CP15" s="23">
        <v>1</v>
      </c>
      <c r="CQ15" s="23">
        <v>1</v>
      </c>
      <c r="CR15" s="23">
        <v>0</v>
      </c>
      <c r="CS15" s="23">
        <v>2</v>
      </c>
      <c r="CT15" s="23">
        <v>2</v>
      </c>
      <c r="CU15" s="42">
        <f t="shared" si="22"/>
        <v>6</v>
      </c>
      <c r="CV15" s="52">
        <f t="shared" si="23"/>
        <v>1</v>
      </c>
      <c r="CW15" s="98">
        <v>1441.6</v>
      </c>
      <c r="CX15" s="96">
        <v>1667.9</v>
      </c>
      <c r="CY15" s="42">
        <f>CW15/CX15</f>
        <v>0.86432040290185252</v>
      </c>
      <c r="CZ15" s="52">
        <f t="shared" si="38"/>
        <v>0</v>
      </c>
      <c r="DA15" s="99">
        <v>0</v>
      </c>
      <c r="DB15" s="99">
        <v>0</v>
      </c>
      <c r="DC15" s="42">
        <v>0</v>
      </c>
      <c r="DD15" s="52">
        <v>0</v>
      </c>
      <c r="DE15" s="90">
        <v>64</v>
      </c>
      <c r="DF15" s="52">
        <v>1</v>
      </c>
      <c r="DG15" s="99">
        <v>981.3</v>
      </c>
      <c r="DH15" s="99">
        <v>931.8</v>
      </c>
      <c r="DI15" s="42">
        <f t="shared" si="24"/>
        <v>1.053122987765615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AX2:BA2"/>
    <mergeCell ref="AF2:AJ2"/>
    <mergeCell ref="BB2:BG2"/>
    <mergeCell ref="V2:Z2"/>
    <mergeCell ref="AA2:AE2"/>
    <mergeCell ref="A2:A3"/>
    <mergeCell ref="B2:I2"/>
    <mergeCell ref="Q2:U2"/>
    <mergeCell ref="J2:P2"/>
    <mergeCell ref="BH2:BM2"/>
    <mergeCell ref="BN2:BS2"/>
    <mergeCell ref="CN2:CO2"/>
    <mergeCell ref="CP2:CV2"/>
    <mergeCell ref="CJ2:CM2"/>
    <mergeCell ref="AK2:AO2"/>
    <mergeCell ref="AP2:AS2"/>
    <mergeCell ref="BT2:BU2"/>
    <mergeCell ref="EA2:EB2"/>
    <mergeCell ref="DK2:DL2"/>
    <mergeCell ref="DE2:DF2"/>
    <mergeCell ref="DO2:DP2"/>
    <mergeCell ref="DG2:DJ2"/>
    <mergeCell ref="DU2:DV2"/>
    <mergeCell ref="DS2:DT2"/>
    <mergeCell ref="DA2:DD2"/>
    <mergeCell ref="CW2:CZ2"/>
    <mergeCell ref="CD2:CI2"/>
    <mergeCell ref="AT2:AW2"/>
    <mergeCell ref="BX2:CC2"/>
    <mergeCell ref="BV2:BW2"/>
    <mergeCell ref="DM2:DN2"/>
    <mergeCell ref="DQ2:DR2"/>
    <mergeCell ref="EG2:EG3"/>
    <mergeCell ref="DW2:DX2"/>
    <mergeCell ref="EE2:EF2"/>
    <mergeCell ref="EC2:ED2"/>
    <mergeCell ref="DY2:DZ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01.01.18</vt:lpstr>
      <vt:lpstr>'01.01.18'!Заголовки_для_печати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2025-03-10T07:39:00Z</dcterms:modified>
</cp:coreProperties>
</file>